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270" activeTab="1"/>
  </bookViews>
  <sheets>
    <sheet name="重考名单" sheetId="3" r:id="rId1"/>
    <sheet name="考试安排" sheetId="4" r:id="rId2"/>
  </sheets>
  <definedNames>
    <definedName name="_xlnm._FilterDatabase" localSheetId="0" hidden="1">重考名单!$A$2:$N$129</definedName>
    <definedName name="_xlnm._FilterDatabase" localSheetId="1" hidden="1">考试安排!$B$2:$F$126</definedName>
  </definedNames>
  <calcPr calcId="144525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E85F9271899543D3964FB5C804EB6F34" descr="8e412d52e7c35171b2f095338fded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28200" y="406400"/>
          <a:ext cx="5123815" cy="10058400"/>
        </a:xfrm>
        <a:prstGeom prst="rect">
          <a:avLst/>
        </a:prstGeom>
      </xdr:spPr>
    </xdr:pic>
  </etc:cellImage>
  <etc:cellImage>
    <xdr:pic>
      <xdr:nvPicPr>
        <xdr:cNvPr id="3" name="ID_84F5D8A557874C83AF3DF16DF0DF248B" descr="fe2b64f8038c0faf99837ade425edd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28200" y="1358900"/>
          <a:ext cx="5123815" cy="10058400"/>
        </a:xfrm>
        <a:prstGeom prst="rect">
          <a:avLst/>
        </a:prstGeom>
      </xdr:spPr>
    </xdr:pic>
  </etc:cellImage>
  <etc:cellImage>
    <xdr:pic>
      <xdr:nvPicPr>
        <xdr:cNvPr id="5" name="ID_9A4DB2453575481CBA5D0E189EF3662D" descr="5b57756a756444de564f79b9d6e1be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728200" y="3263900"/>
          <a:ext cx="5123815" cy="10058400"/>
        </a:xfrm>
        <a:prstGeom prst="rect">
          <a:avLst/>
        </a:prstGeom>
      </xdr:spPr>
    </xdr:pic>
  </etc:cellImage>
  <etc:cellImage>
    <xdr:pic>
      <xdr:nvPicPr>
        <xdr:cNvPr id="6" name="ID_40D91FC6883E43DD94A1153547DBABFA" descr="43896a724158748b3ebd92e02f14cd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28200" y="4216400"/>
          <a:ext cx="5123815" cy="10058400"/>
        </a:xfrm>
        <a:prstGeom prst="rect">
          <a:avLst/>
        </a:prstGeom>
      </xdr:spPr>
    </xdr:pic>
  </etc:cellImage>
  <etc:cellImage>
    <xdr:pic>
      <xdr:nvPicPr>
        <xdr:cNvPr id="7" name="ID_CA9A0C7FFC684CF0966619C98358EEA2" descr="5bde71439965740dc87befa14c393c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28200" y="5168900"/>
          <a:ext cx="5123815" cy="10058400"/>
        </a:xfrm>
        <a:prstGeom prst="rect">
          <a:avLst/>
        </a:prstGeom>
      </xdr:spPr>
    </xdr:pic>
  </etc:cellImage>
  <etc:cellImage>
    <xdr:pic>
      <xdr:nvPicPr>
        <xdr:cNvPr id="8" name="ID_1B4BCD35545646F5A9071D766C7C0939" descr="39079dd2c288cc8f37ca75fb795f3fe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728200" y="6121400"/>
          <a:ext cx="5123815" cy="10058400"/>
        </a:xfrm>
        <a:prstGeom prst="rect">
          <a:avLst/>
        </a:prstGeom>
      </xdr:spPr>
    </xdr:pic>
  </etc:cellImage>
  <etc:cellImage>
    <xdr:pic>
      <xdr:nvPicPr>
        <xdr:cNvPr id="9" name="ID_7A0BFFBAD8004176ABCA102AFC3A18E9" descr="32cedd5a8dcac640c932d25db39c93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728200" y="7073900"/>
          <a:ext cx="5123815" cy="10058400"/>
        </a:xfrm>
        <a:prstGeom prst="rect">
          <a:avLst/>
        </a:prstGeom>
      </xdr:spPr>
    </xdr:pic>
  </etc:cellImage>
  <etc:cellImage>
    <xdr:pic>
      <xdr:nvPicPr>
        <xdr:cNvPr id="11" name="ID_63A6761DCA6E45CEA1D630EC452C6F37" descr="ae1bb456c0e0513c8f954bf01ea1c04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728200" y="8978900"/>
          <a:ext cx="5123815" cy="10058400"/>
        </a:xfrm>
        <a:prstGeom prst="rect">
          <a:avLst/>
        </a:prstGeom>
      </xdr:spPr>
    </xdr:pic>
  </etc:cellImage>
  <etc:cellImage>
    <xdr:pic>
      <xdr:nvPicPr>
        <xdr:cNvPr id="13" name="ID_0D2B72B862D24F44BB787E47C865BD62" descr="e8ee3048a22fcdbf8b346060117dd8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727450" y="10883900"/>
          <a:ext cx="5123815" cy="10059670"/>
        </a:xfrm>
        <a:prstGeom prst="rect">
          <a:avLst/>
        </a:prstGeom>
      </xdr:spPr>
    </xdr:pic>
  </etc:cellImage>
  <etc:cellImage>
    <xdr:pic>
      <xdr:nvPicPr>
        <xdr:cNvPr id="14" name="ID_31D121CBB15146DE9AF0355CB2D3DEEC" descr="ffd642e9190f1a7970ac6bde7e07d6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727450" y="11836400"/>
          <a:ext cx="5123815" cy="10059670"/>
        </a:xfrm>
        <a:prstGeom prst="rect">
          <a:avLst/>
        </a:prstGeom>
      </xdr:spPr>
    </xdr:pic>
  </etc:cellImage>
  <etc:cellImage>
    <xdr:pic>
      <xdr:nvPicPr>
        <xdr:cNvPr id="15" name="ID_BCF0176ADE8144129C2C9798BD35BBE2" descr="076b59ea4162db2171e5535c51a22b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727450" y="13741400"/>
          <a:ext cx="5123815" cy="10058400"/>
        </a:xfrm>
        <a:prstGeom prst="rect">
          <a:avLst/>
        </a:prstGeom>
      </xdr:spPr>
    </xdr:pic>
  </etc:cellImage>
  <etc:cellImage>
    <xdr:pic>
      <xdr:nvPicPr>
        <xdr:cNvPr id="16" name="ID_E8740966F548488096F23404AAEEFEE7" descr="96d757a4f2cdff1189578e2435c8fd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727450" y="15779750"/>
          <a:ext cx="5123815" cy="10058400"/>
        </a:xfrm>
        <a:prstGeom prst="rect">
          <a:avLst/>
        </a:prstGeom>
      </xdr:spPr>
    </xdr:pic>
  </etc:cellImage>
  <etc:cellImage>
    <xdr:pic>
      <xdr:nvPicPr>
        <xdr:cNvPr id="17" name="ID_64D4BF2343A44D2794C747487E64327F" descr="df92189e9ab3fbd8bf730f5ed3ee50d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727450" y="15538450"/>
          <a:ext cx="5123815" cy="10058400"/>
        </a:xfrm>
        <a:prstGeom prst="rect">
          <a:avLst/>
        </a:prstGeom>
      </xdr:spPr>
    </xdr:pic>
  </etc:cellImage>
  <etc:cellImage>
    <xdr:pic>
      <xdr:nvPicPr>
        <xdr:cNvPr id="18" name="ID_6F94611C367A4A5D8FF5DC28B1678F6C" descr="62a8897e96f9c87e6f32b633860fba8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727450" y="15297150"/>
          <a:ext cx="5123815" cy="10058400"/>
        </a:xfrm>
        <a:prstGeom prst="rect">
          <a:avLst/>
        </a:prstGeom>
      </xdr:spPr>
    </xdr:pic>
  </etc:cellImage>
  <etc:cellImage>
    <xdr:pic>
      <xdr:nvPicPr>
        <xdr:cNvPr id="19" name="ID_BEF4CFA5D91B4D72BD0E136C962DFF01" descr="3aceae098e8812c2f6a3596391aa15e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727450" y="14935200"/>
          <a:ext cx="5123815" cy="10058400"/>
        </a:xfrm>
        <a:prstGeom prst="rect">
          <a:avLst/>
        </a:prstGeom>
      </xdr:spPr>
    </xdr:pic>
  </etc:cellImage>
  <etc:cellImage>
    <xdr:pic>
      <xdr:nvPicPr>
        <xdr:cNvPr id="20" name="ID_E4EF9186D2CA4DB8B8F1A90FD1A42B03" descr="83966f626fe07aa496e96774dee332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727450" y="14693900"/>
          <a:ext cx="5123815" cy="10058400"/>
        </a:xfrm>
        <a:prstGeom prst="rect">
          <a:avLst/>
        </a:prstGeom>
      </xdr:spPr>
    </xdr:pic>
  </etc:cellImage>
  <etc:cellImage>
    <xdr:pic>
      <xdr:nvPicPr>
        <xdr:cNvPr id="21" name="ID_589138922B4348D9868CC797F76BB1DC" descr="f41b2339618f93000d8f77422869f9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727450" y="20421600"/>
          <a:ext cx="5123815" cy="10058400"/>
        </a:xfrm>
        <a:prstGeom prst="rect">
          <a:avLst/>
        </a:prstGeom>
      </xdr:spPr>
    </xdr:pic>
  </etc:cellImage>
  <etc:cellImage>
    <xdr:pic>
      <xdr:nvPicPr>
        <xdr:cNvPr id="22" name="ID_F5DC9C35E2F94AEF9EE2D25B24C321B2" descr="a97209ffec96a87a8fa20e7b6bc3f6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727450" y="20180300"/>
          <a:ext cx="5123815" cy="10058400"/>
        </a:xfrm>
        <a:prstGeom prst="rect">
          <a:avLst/>
        </a:prstGeom>
      </xdr:spPr>
    </xdr:pic>
  </etc:cellImage>
  <etc:cellImage>
    <xdr:pic>
      <xdr:nvPicPr>
        <xdr:cNvPr id="23" name="ID_5FA8E05B69C349018DC1637E9F2F17AC" descr="a0288ad6f2e98b48559fdbf07f9d34b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727450" y="19939000"/>
          <a:ext cx="5123815" cy="10058400"/>
        </a:xfrm>
        <a:prstGeom prst="rect">
          <a:avLst/>
        </a:prstGeom>
      </xdr:spPr>
    </xdr:pic>
  </etc:cellImage>
  <etc:cellImage>
    <xdr:pic>
      <xdr:nvPicPr>
        <xdr:cNvPr id="24" name="ID_363C37D599D44FF790F31F22B42DD8D3" descr="1811d87337d5d00d1defb815363a4d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727450" y="19697700"/>
          <a:ext cx="5123815" cy="10058400"/>
        </a:xfrm>
        <a:prstGeom prst="rect">
          <a:avLst/>
        </a:prstGeom>
      </xdr:spPr>
    </xdr:pic>
  </etc:cellImage>
  <etc:cellImage>
    <xdr:pic>
      <xdr:nvPicPr>
        <xdr:cNvPr id="25" name="ID_3C49EE4D94314C6D9ECBFDB7B32B5CFE" descr="f207cd23513fb2a021dd76d1ece294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727450" y="19456400"/>
          <a:ext cx="5123815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<sst xmlns="http://schemas.openxmlformats.org/spreadsheetml/2006/main" count="1909" uniqueCount="353">
  <si>
    <t>补重考学生信息</t>
  </si>
  <si>
    <t>学号</t>
  </si>
  <si>
    <t>姓名</t>
  </si>
  <si>
    <t>学籍状态</t>
  </si>
  <si>
    <t>考试性质</t>
  </si>
  <si>
    <t>原始学期</t>
  </si>
  <si>
    <t>学生所在院系</t>
  </si>
  <si>
    <t>课程属性</t>
  </si>
  <si>
    <t>年级</t>
  </si>
  <si>
    <t>班级名称</t>
  </si>
  <si>
    <t>课程编号</t>
  </si>
  <si>
    <t>课程名称</t>
  </si>
  <si>
    <t>开课单位</t>
  </si>
  <si>
    <t>考试时间</t>
  </si>
  <si>
    <t>负责教师</t>
  </si>
  <si>
    <t>1504010511</t>
  </si>
  <si>
    <t>林企</t>
  </si>
  <si>
    <t>有学籍</t>
  </si>
  <si>
    <t>重考一</t>
  </si>
  <si>
    <t>2020-2021-2</t>
  </si>
  <si>
    <t>商学院</t>
  </si>
  <si>
    <t>必修</t>
  </si>
  <si>
    <t>2019</t>
  </si>
  <si>
    <t>会计191</t>
  </si>
  <si>
    <t>BIZ4B3S004</t>
  </si>
  <si>
    <t>中级财务会计（II）</t>
  </si>
  <si>
    <t>9月7日18：00-19：40</t>
  </si>
  <si>
    <t>呙昊婧</t>
  </si>
  <si>
    <t>重考三</t>
  </si>
  <si>
    <t>2020-2021-1</t>
  </si>
  <si>
    <t>BIZ4B3S006</t>
  </si>
  <si>
    <t>成本会计</t>
  </si>
  <si>
    <t>9月8日18：00-19：40</t>
  </si>
  <si>
    <t>牛红军</t>
  </si>
  <si>
    <t>1705030304</t>
  </si>
  <si>
    <t>单文茵</t>
  </si>
  <si>
    <t>补考一</t>
  </si>
  <si>
    <t>2021-2022-2</t>
  </si>
  <si>
    <t>经济学院</t>
  </si>
  <si>
    <t>金融191</t>
  </si>
  <si>
    <t>BIZ3B3B001</t>
  </si>
  <si>
    <t>市场营销学</t>
  </si>
  <si>
    <t>2022年9月11日16:10-17:50</t>
  </si>
  <si>
    <t>邓晓羽</t>
  </si>
  <si>
    <t>1806010334</t>
  </si>
  <si>
    <t>黄鑫</t>
  </si>
  <si>
    <t>工商19（全英）</t>
  </si>
  <si>
    <t>BIZ2B3S001</t>
  </si>
  <si>
    <t>运营管理</t>
  </si>
  <si>
    <t>王滢</t>
  </si>
  <si>
    <t>1806010437</t>
  </si>
  <si>
    <t>晋巴</t>
  </si>
  <si>
    <t>2018</t>
  </si>
  <si>
    <t>工商18</t>
  </si>
  <si>
    <t>BIZ2B3S008</t>
  </si>
  <si>
    <t>数字经济与组织管理</t>
  </si>
  <si>
    <t>王长斌</t>
  </si>
  <si>
    <t>1806010533</t>
  </si>
  <si>
    <t>余舜</t>
  </si>
  <si>
    <t>重考二</t>
  </si>
  <si>
    <t>2019-2020-2</t>
  </si>
  <si>
    <t>工商19</t>
  </si>
  <si>
    <t>1806010636</t>
  </si>
  <si>
    <t>邢耕齐</t>
  </si>
  <si>
    <t>BIZ2B3S007</t>
  </si>
  <si>
    <t>企业战略管理</t>
  </si>
  <si>
    <t>高俊光</t>
  </si>
  <si>
    <t>1806040302</t>
  </si>
  <si>
    <t>孟奕成</t>
  </si>
  <si>
    <t>会计182</t>
  </si>
  <si>
    <t>BIZ5B3S020</t>
  </si>
  <si>
    <t>智能会计</t>
  </si>
  <si>
    <t>张继德</t>
  </si>
  <si>
    <t>1806080240</t>
  </si>
  <si>
    <t>韩瀛浩</t>
  </si>
  <si>
    <t>2018-2019-2</t>
  </si>
  <si>
    <t>会计192</t>
  </si>
  <si>
    <t>BIZ4B3B002</t>
  </si>
  <si>
    <t>会计学原理</t>
  </si>
  <si>
    <t>李梓</t>
  </si>
  <si>
    <t>BIZ2B3B001</t>
  </si>
  <si>
    <t>管理学</t>
  </si>
  <si>
    <t>李宁</t>
  </si>
  <si>
    <t>1809010231</t>
  </si>
  <si>
    <t>梁思琪</t>
  </si>
  <si>
    <t>1870605101</t>
  </si>
  <si>
    <t>RABASHA  LEBAKWE</t>
  </si>
  <si>
    <t>2021-2022-1</t>
  </si>
  <si>
    <t>电商与物流学院</t>
  </si>
  <si>
    <t>物流181</t>
  </si>
  <si>
    <t>BIZ0B1Q001</t>
  </si>
  <si>
    <t>创业教育</t>
  </si>
  <si>
    <t>9月8日12：10-13：50</t>
  </si>
  <si>
    <t>孙百惠</t>
  </si>
  <si>
    <t>1905020123</t>
  </si>
  <si>
    <t>黄鸿博</t>
  </si>
  <si>
    <t>2020</t>
  </si>
  <si>
    <t>金融工程201</t>
  </si>
  <si>
    <t>MANA3B2003</t>
  </si>
  <si>
    <t>会计学</t>
  </si>
  <si>
    <t>李金甜</t>
  </si>
  <si>
    <t>1907010105</t>
  </si>
  <si>
    <t>孙博轩</t>
  </si>
  <si>
    <t>财政19</t>
  </si>
  <si>
    <t>BIZ4B3S010</t>
  </si>
  <si>
    <t>中级财务会计</t>
  </si>
  <si>
    <t>彭斐</t>
  </si>
  <si>
    <t>1907010139</t>
  </si>
  <si>
    <t>徐绍伦</t>
  </si>
  <si>
    <t>1907040118</t>
  </si>
  <si>
    <t>蔡霖</t>
  </si>
  <si>
    <t>经济191</t>
  </si>
  <si>
    <t>BIZ4B3B001</t>
  </si>
  <si>
    <t>1907060212</t>
  </si>
  <si>
    <t>李沐子</t>
  </si>
  <si>
    <t>金融192</t>
  </si>
  <si>
    <t>1908010116</t>
  </si>
  <si>
    <t>郑宇飞</t>
  </si>
  <si>
    <t>财务191</t>
  </si>
  <si>
    <t>BIZ5B3S014</t>
  </si>
  <si>
    <t>公司财务（I）</t>
  </si>
  <si>
    <t>9月7日12：10-13：50</t>
  </si>
  <si>
    <t>童盼</t>
  </si>
  <si>
    <t>1908010141</t>
  </si>
  <si>
    <t>吕程</t>
  </si>
  <si>
    <t>BIZ4B3S019</t>
  </si>
  <si>
    <t>中级财务会计（下）【参加中级财务会计（II）】的考试</t>
  </si>
  <si>
    <t>1908010206</t>
  </si>
  <si>
    <t>穆博</t>
  </si>
  <si>
    <t>注会193（全英）</t>
  </si>
  <si>
    <t>BIZ5B3S004</t>
  </si>
  <si>
    <t>财务报表分析</t>
  </si>
  <si>
    <t>任晨煜</t>
  </si>
  <si>
    <t>BIZ5B3S012</t>
  </si>
  <si>
    <t>会计信息系统（全英）</t>
  </si>
  <si>
    <t>吴辉</t>
  </si>
  <si>
    <t>1908010208</t>
  </si>
  <si>
    <t>郝思嘉</t>
  </si>
  <si>
    <t>财务192</t>
  </si>
  <si>
    <t>1908010215</t>
  </si>
  <si>
    <t>黄漫舒</t>
  </si>
  <si>
    <t>BIZ4B3S012</t>
  </si>
  <si>
    <t>中级财务会计（II）（全英）</t>
  </si>
  <si>
    <t>刘婷</t>
  </si>
  <si>
    <t>BIZ3B3B003</t>
  </si>
  <si>
    <t>市场营销学（全英）</t>
  </si>
  <si>
    <t>田翛然</t>
  </si>
  <si>
    <t>BIZ4B3S015</t>
  </si>
  <si>
    <t>审计（全英）</t>
  </si>
  <si>
    <t>9月9日12：10-13：50</t>
  </si>
  <si>
    <t>鲁昱</t>
  </si>
  <si>
    <t>1908010234</t>
  </si>
  <si>
    <t>陈诺楠</t>
  </si>
  <si>
    <t>1908010240</t>
  </si>
  <si>
    <t>舒志华</t>
  </si>
  <si>
    <t>1908010244</t>
  </si>
  <si>
    <t>王格悠</t>
  </si>
  <si>
    <t>1908030113</t>
  </si>
  <si>
    <t>孟洳旭</t>
  </si>
  <si>
    <t>1908030115</t>
  </si>
  <si>
    <t>张钊臣</t>
  </si>
  <si>
    <t>1908030120</t>
  </si>
  <si>
    <t>郭宇萌</t>
  </si>
  <si>
    <t>1908030150</t>
  </si>
  <si>
    <t>张容仁</t>
  </si>
  <si>
    <t>1908030202</t>
  </si>
  <si>
    <t>张泰祺</t>
  </si>
  <si>
    <t>1908030203</t>
  </si>
  <si>
    <t>白昀锋</t>
  </si>
  <si>
    <t>重考四</t>
  </si>
  <si>
    <t>1908040117</t>
  </si>
  <si>
    <t>李芙宁</t>
  </si>
  <si>
    <t>1908040123</t>
  </si>
  <si>
    <t>李可欣</t>
  </si>
  <si>
    <t>1908040208</t>
  </si>
  <si>
    <t>张宇铭</t>
  </si>
  <si>
    <t>注会192</t>
  </si>
  <si>
    <t>1908070152</t>
  </si>
  <si>
    <t>孙琪然</t>
  </si>
  <si>
    <t>BIZ5B3S005</t>
  </si>
  <si>
    <t>企业集团财务管理</t>
  </si>
  <si>
    <t>于上尧</t>
  </si>
  <si>
    <t>1908080120</t>
  </si>
  <si>
    <t>周一诺</t>
  </si>
  <si>
    <t>物流191</t>
  </si>
  <si>
    <t>1910010211</t>
  </si>
  <si>
    <t>高天</t>
  </si>
  <si>
    <t>注会202</t>
  </si>
  <si>
    <t>120204C3C2001</t>
  </si>
  <si>
    <t>管理会计</t>
  </si>
  <si>
    <t>高晨</t>
  </si>
  <si>
    <t>1970403101</t>
  </si>
  <si>
    <t>ZOKHIDBEK AKHMEDOV</t>
  </si>
  <si>
    <t>BIZ2B3S006</t>
  </si>
  <si>
    <t>创新与创业管理</t>
  </si>
  <si>
    <t>徐正达</t>
  </si>
  <si>
    <t>1970501102</t>
  </si>
  <si>
    <t>ALBINA KIM</t>
  </si>
  <si>
    <t>1970502102</t>
  </si>
  <si>
    <t>ATANASIO AMPA DJAU</t>
  </si>
  <si>
    <t>国贸19（全英）</t>
  </si>
  <si>
    <t>1970502105</t>
  </si>
  <si>
    <t>SHOKHRUKH INOYATOV</t>
  </si>
  <si>
    <t>1970502106</t>
  </si>
  <si>
    <t>EUNICE FERNANDES</t>
  </si>
  <si>
    <t>1970503101</t>
  </si>
  <si>
    <t>SISOUDA VITHAXAY</t>
  </si>
  <si>
    <t>1970601101</t>
  </si>
  <si>
    <t>HARIVOLA KANTOSOA RABIALAHY</t>
  </si>
  <si>
    <t>1970601102</t>
  </si>
  <si>
    <t>RANILYN BERVEDES</t>
  </si>
  <si>
    <t>重考六</t>
  </si>
  <si>
    <t>1970601103</t>
  </si>
  <si>
    <t>GUBRAN ALAMRANI</t>
  </si>
  <si>
    <t>BIZ2B3S018</t>
  </si>
  <si>
    <t>企业战略管理（全英）</t>
  </si>
  <si>
    <t>朱蓉</t>
  </si>
  <si>
    <t>1970601105</t>
  </si>
  <si>
    <t>JAMEEL KAREEM KNIGHT</t>
  </si>
  <si>
    <t>1970601106</t>
  </si>
  <si>
    <t>AIZA KUBANYCHEVA</t>
  </si>
  <si>
    <t>1970601107</t>
  </si>
  <si>
    <t>DELGERMAA KHERLEN</t>
  </si>
  <si>
    <t>1970601108</t>
  </si>
  <si>
    <t>FIRMAN IRYANSYAH JAMAITULLAH</t>
  </si>
  <si>
    <t>1970601109</t>
  </si>
  <si>
    <t>RUSTAM KHAMIDULLIN</t>
  </si>
  <si>
    <t>1970601110</t>
  </si>
  <si>
    <t>JUNSEO JIN</t>
  </si>
  <si>
    <t>1970602101</t>
  </si>
  <si>
    <t>RENASHA MC ALMONT</t>
  </si>
  <si>
    <t>BIZ5B3S010</t>
  </si>
  <si>
    <t>1970604102</t>
  </si>
  <si>
    <t>ANIS KHAN</t>
  </si>
  <si>
    <t>重考五</t>
  </si>
  <si>
    <t>BIZ4B3B010</t>
  </si>
  <si>
    <t>会计学原理（全英）</t>
  </si>
  <si>
    <t>刘青青</t>
  </si>
  <si>
    <t>1970604103</t>
  </si>
  <si>
    <t>S.M.G ABBAS JAFFRI</t>
  </si>
  <si>
    <t>1970604104</t>
  </si>
  <si>
    <t>DANIEL VALVERDE</t>
  </si>
  <si>
    <t>1970606101</t>
  </si>
  <si>
    <t>JOSHUA KAHUMA</t>
  </si>
  <si>
    <t>国际经管学院</t>
  </si>
  <si>
    <t>旅游19</t>
  </si>
  <si>
    <t>1970606102</t>
  </si>
  <si>
    <t>KOZIMJON RUSTAMOV</t>
  </si>
  <si>
    <t>2008010217</t>
  </si>
  <si>
    <t>王玥婷</t>
  </si>
  <si>
    <t>保险202</t>
  </si>
  <si>
    <t>MANA3B2001</t>
  </si>
  <si>
    <t>2008020225</t>
  </si>
  <si>
    <t>刘一嘉</t>
  </si>
  <si>
    <t>经济202</t>
  </si>
  <si>
    <t>2009010228</t>
  </si>
  <si>
    <t>阮志慧</t>
  </si>
  <si>
    <t>人力202</t>
  </si>
  <si>
    <t>120201C3S2002</t>
  </si>
  <si>
    <t>2009020102</t>
  </si>
  <si>
    <t>周思雨</t>
  </si>
  <si>
    <t>注会203（全英）</t>
  </si>
  <si>
    <t>120203C3C2E03</t>
  </si>
  <si>
    <t>2009020223</t>
  </si>
  <si>
    <t>周佳玉</t>
  </si>
  <si>
    <t>2009030107</t>
  </si>
  <si>
    <t>杜朋</t>
  </si>
  <si>
    <t>2009040103</t>
  </si>
  <si>
    <t>张雨然</t>
  </si>
  <si>
    <t>财务201</t>
  </si>
  <si>
    <t>120204C3C2B01</t>
  </si>
  <si>
    <t>2009040124</t>
  </si>
  <si>
    <t>高佳慧</t>
  </si>
  <si>
    <t>2009040135</t>
  </si>
  <si>
    <t>郑浩然</t>
  </si>
  <si>
    <t>2009040232</t>
  </si>
  <si>
    <t>宋睿</t>
  </si>
  <si>
    <t>财务202</t>
  </si>
  <si>
    <t>2009040233</t>
  </si>
  <si>
    <t>田倩倩</t>
  </si>
  <si>
    <t>2009040239</t>
  </si>
  <si>
    <t>孙晗菲</t>
  </si>
  <si>
    <t>2012010118</t>
  </si>
  <si>
    <t>连舒芃</t>
  </si>
  <si>
    <t>法学院</t>
  </si>
  <si>
    <t>法学201</t>
  </si>
  <si>
    <t>2070931102</t>
  </si>
  <si>
    <t>REALUBIT RUTH JANE</t>
  </si>
  <si>
    <t>2070931201</t>
  </si>
  <si>
    <t>MORALES LEA MAE</t>
  </si>
  <si>
    <t>2070931401</t>
  </si>
  <si>
    <t>MWANAMVEKHA ROSEMARY</t>
  </si>
  <si>
    <t>工商类204*</t>
  </si>
  <si>
    <t>2070932101</t>
  </si>
  <si>
    <t>RIHU OLIVER</t>
  </si>
  <si>
    <t>会计201</t>
  </si>
  <si>
    <t>120203A3C1001</t>
  </si>
  <si>
    <t>2071131101</t>
  </si>
  <si>
    <t>MBA AVOMO DIOSDADO NGUEMA</t>
  </si>
  <si>
    <t>信管20</t>
  </si>
  <si>
    <t>2091104214</t>
  </si>
  <si>
    <t>王宇石</t>
  </si>
  <si>
    <t>物流202（贯通）</t>
  </si>
  <si>
    <t>2108010205</t>
  </si>
  <si>
    <t>耿菲</t>
  </si>
  <si>
    <t>2021</t>
  </si>
  <si>
    <t>金融211</t>
  </si>
  <si>
    <t>2108010701</t>
  </si>
  <si>
    <t>包彦洋</t>
  </si>
  <si>
    <t>金融类217*</t>
  </si>
  <si>
    <t>2108010807</t>
  </si>
  <si>
    <t>李茜蕾</t>
  </si>
  <si>
    <t>金融类218*</t>
  </si>
  <si>
    <t>2109050115</t>
  </si>
  <si>
    <t>李前铭</t>
  </si>
  <si>
    <t>会计211</t>
  </si>
  <si>
    <t>2109050215</t>
  </si>
  <si>
    <t>罗芝之</t>
  </si>
  <si>
    <t>注会213（全英）</t>
  </si>
  <si>
    <t>120203A3C1E01</t>
  </si>
  <si>
    <t>2109060120</t>
  </si>
  <si>
    <t>彭家宝</t>
  </si>
  <si>
    <t>2109060130</t>
  </si>
  <si>
    <t>袁怡佳</t>
  </si>
  <si>
    <t>2109060132</t>
  </si>
  <si>
    <t>张雪儿</t>
  </si>
  <si>
    <t>2180901103</t>
  </si>
  <si>
    <t>毕逸轩</t>
  </si>
  <si>
    <t>会计21（二学位）</t>
  </si>
  <si>
    <t>120203C3C2004</t>
  </si>
  <si>
    <t>120203C4C2002</t>
  </si>
  <si>
    <t>120204C3S3011</t>
  </si>
  <si>
    <t>财务管理</t>
  </si>
  <si>
    <t>余琰</t>
  </si>
  <si>
    <t>2180901111</t>
  </si>
  <si>
    <t>韩溪</t>
  </si>
  <si>
    <t>2180901123</t>
  </si>
  <si>
    <t>孙宜欣</t>
  </si>
  <si>
    <t>2180901124</t>
  </si>
  <si>
    <t>王奥</t>
  </si>
  <si>
    <t>2180901129</t>
  </si>
  <si>
    <t>尤露</t>
  </si>
  <si>
    <t>2181001101</t>
  </si>
  <si>
    <t>白杨</t>
  </si>
  <si>
    <t>金科21（二学位）</t>
  </si>
  <si>
    <t>2181001109</t>
  </si>
  <si>
    <t>陆婵婵</t>
  </si>
  <si>
    <t>2181001113</t>
  </si>
  <si>
    <t>汪雪妍</t>
  </si>
  <si>
    <t>2190903401</t>
  </si>
  <si>
    <t>营销21</t>
  </si>
  <si>
    <t>序号</t>
  </si>
  <si>
    <t>二维码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</si>
</sst>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等线"/>
      <charset val="134"/>
      <scheme val="minor"/>
    </font>
    <font>
      <sz val="8"/>
      <color indexed="8"/>
      <name val="宋体"/>
      <charset val="134"/>
    </font>
    <font>
      <b/>
      <sz val="14"/>
      <color indexed="8"/>
      <name val="宋体"/>
      <charset val="134"/>
    </font>
    <font>
      <sz val="8"/>
      <name val="宋体"/>
      <charset val="134"/>
    </font>
    <font>
      <sz val="8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58" fontId="1" fillId="0" borderId="1" xfId="0" applyNumberFormat="1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9.jpeg"/><Relationship Id="rId8" Type="http://schemas.openxmlformats.org/officeDocument/2006/relationships/image" Target="media/image8.jpeg"/><Relationship Id="rId7" Type="http://schemas.openxmlformats.org/officeDocument/2006/relationships/image" Target="media/image7.jpeg"/><Relationship Id="rId6" Type="http://schemas.openxmlformats.org/officeDocument/2006/relationships/image" Target="media/image6.jpeg"/><Relationship Id="rId5" Type="http://schemas.openxmlformats.org/officeDocument/2006/relationships/image" Target="media/image5.jpe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1" Type="http://schemas.openxmlformats.org/officeDocument/2006/relationships/image" Target="media/image21.jpeg"/><Relationship Id="rId20" Type="http://schemas.openxmlformats.org/officeDocument/2006/relationships/image" Target="media/image20.jpeg"/><Relationship Id="rId2" Type="http://schemas.openxmlformats.org/officeDocument/2006/relationships/image" Target="media/image2.jpeg"/><Relationship Id="rId19" Type="http://schemas.openxmlformats.org/officeDocument/2006/relationships/image" Target="media/image19.jpeg"/><Relationship Id="rId18" Type="http://schemas.openxmlformats.org/officeDocument/2006/relationships/image" Target="media/image18.jpeg"/><Relationship Id="rId17" Type="http://schemas.openxmlformats.org/officeDocument/2006/relationships/image" Target="media/image17.jpeg"/><Relationship Id="rId16" Type="http://schemas.openxmlformats.org/officeDocument/2006/relationships/image" Target="media/image16.jpeg"/><Relationship Id="rId15" Type="http://schemas.openxmlformats.org/officeDocument/2006/relationships/image" Target="media/image15.jpeg"/><Relationship Id="rId14" Type="http://schemas.openxmlformats.org/officeDocument/2006/relationships/image" Target="media/image14.jpeg"/><Relationship Id="rId13" Type="http://schemas.openxmlformats.org/officeDocument/2006/relationships/image" Target="media/image13.jpeg"/><Relationship Id="rId12" Type="http://schemas.openxmlformats.org/officeDocument/2006/relationships/image" Target="media/image12.jpeg"/><Relationship Id="rId11" Type="http://schemas.openxmlformats.org/officeDocument/2006/relationships/image" Target="media/image11.jpeg"/><Relationship Id="rId10" Type="http://schemas.openxmlformats.org/officeDocument/2006/relationships/image" Target="media/image10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9"/>
  <sheetViews>
    <sheetView workbookViewId="0">
      <selection activeCell="O130" sqref="O130"/>
    </sheetView>
  </sheetViews>
  <sheetFormatPr defaultColWidth="8.66666666666667" defaultRowHeight="14"/>
  <cols>
    <col min="1" max="12" width="8.75" customWidth="1"/>
    <col min="13" max="13" width="8.75" style="1" customWidth="1"/>
    <col min="14" max="14" width="8.75" customWidth="1"/>
  </cols>
  <sheetData>
    <row r="1" ht="17.5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1" t="s">
        <v>13</v>
      </c>
      <c r="N2" s="12" t="s">
        <v>14</v>
      </c>
    </row>
    <row r="3" ht="19" spans="1:14">
      <c r="A3" s="10" t="s">
        <v>15</v>
      </c>
      <c r="B3" s="10" t="s">
        <v>16</v>
      </c>
      <c r="C3" s="10" t="s">
        <v>17</v>
      </c>
      <c r="D3" s="10" t="s">
        <v>18</v>
      </c>
      <c r="E3" s="10" t="s">
        <v>19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0" t="s">
        <v>20</v>
      </c>
      <c r="M3" s="11" t="s">
        <v>26</v>
      </c>
      <c r="N3" s="12" t="s">
        <v>27</v>
      </c>
    </row>
    <row r="4" ht="19" spans="1:14">
      <c r="A4" s="10" t="s">
        <v>15</v>
      </c>
      <c r="B4" s="10" t="s">
        <v>16</v>
      </c>
      <c r="C4" s="10" t="s">
        <v>17</v>
      </c>
      <c r="D4" s="10" t="s">
        <v>28</v>
      </c>
      <c r="E4" s="10" t="s">
        <v>29</v>
      </c>
      <c r="F4" s="10" t="s">
        <v>20</v>
      </c>
      <c r="G4" s="10" t="s">
        <v>21</v>
      </c>
      <c r="H4" s="10" t="s">
        <v>22</v>
      </c>
      <c r="I4" s="10" t="s">
        <v>23</v>
      </c>
      <c r="J4" s="10" t="s">
        <v>30</v>
      </c>
      <c r="K4" s="10" t="s">
        <v>31</v>
      </c>
      <c r="L4" s="10" t="s">
        <v>20</v>
      </c>
      <c r="M4" s="11" t="s">
        <v>32</v>
      </c>
      <c r="N4" s="12" t="s">
        <v>33</v>
      </c>
    </row>
    <row r="5" ht="28.5" spans="1:14">
      <c r="A5" s="10" t="s">
        <v>34</v>
      </c>
      <c r="B5" s="10" t="s">
        <v>35</v>
      </c>
      <c r="C5" s="10" t="s">
        <v>17</v>
      </c>
      <c r="D5" s="10" t="s">
        <v>36</v>
      </c>
      <c r="E5" s="10" t="s">
        <v>37</v>
      </c>
      <c r="F5" s="10" t="s">
        <v>38</v>
      </c>
      <c r="G5" s="10" t="s">
        <v>21</v>
      </c>
      <c r="H5" s="10" t="s">
        <v>22</v>
      </c>
      <c r="I5" s="10" t="s">
        <v>39</v>
      </c>
      <c r="J5" s="10" t="s">
        <v>40</v>
      </c>
      <c r="K5" s="10" t="s">
        <v>41</v>
      </c>
      <c r="L5" s="10" t="s">
        <v>20</v>
      </c>
      <c r="M5" s="13" t="s">
        <v>42</v>
      </c>
      <c r="N5" s="12" t="s">
        <v>43</v>
      </c>
    </row>
    <row r="6" ht="19" spans="1:14">
      <c r="A6" s="10" t="s">
        <v>44</v>
      </c>
      <c r="B6" s="10" t="s">
        <v>45</v>
      </c>
      <c r="C6" s="10" t="s">
        <v>17</v>
      </c>
      <c r="D6" s="10" t="s">
        <v>28</v>
      </c>
      <c r="E6" s="10" t="s">
        <v>19</v>
      </c>
      <c r="F6" s="10" t="s">
        <v>20</v>
      </c>
      <c r="G6" s="10" t="s">
        <v>21</v>
      </c>
      <c r="H6" s="10" t="s">
        <v>22</v>
      </c>
      <c r="I6" s="10" t="s">
        <v>46</v>
      </c>
      <c r="J6" s="10" t="s">
        <v>47</v>
      </c>
      <c r="K6" s="10" t="s">
        <v>48</v>
      </c>
      <c r="L6" s="10" t="s">
        <v>20</v>
      </c>
      <c r="M6" s="11" t="s">
        <v>26</v>
      </c>
      <c r="N6" s="12" t="s">
        <v>49</v>
      </c>
    </row>
    <row r="7" ht="19" spans="1:14">
      <c r="A7" s="10" t="s">
        <v>50</v>
      </c>
      <c r="B7" s="10" t="s">
        <v>51</v>
      </c>
      <c r="C7" s="10" t="s">
        <v>17</v>
      </c>
      <c r="D7" s="10" t="s">
        <v>36</v>
      </c>
      <c r="E7" s="10" t="s">
        <v>37</v>
      </c>
      <c r="F7" s="10" t="s">
        <v>20</v>
      </c>
      <c r="G7" s="10" t="s">
        <v>21</v>
      </c>
      <c r="H7" s="10" t="s">
        <v>52</v>
      </c>
      <c r="I7" s="10" t="s">
        <v>53</v>
      </c>
      <c r="J7" s="10" t="s">
        <v>54</v>
      </c>
      <c r="K7" s="10" t="s">
        <v>55</v>
      </c>
      <c r="L7" s="10" t="s">
        <v>20</v>
      </c>
      <c r="M7" s="11" t="s">
        <v>32</v>
      </c>
      <c r="N7" s="12" t="s">
        <v>56</v>
      </c>
    </row>
    <row r="8" ht="19" spans="1:14">
      <c r="A8" s="10" t="s">
        <v>57</v>
      </c>
      <c r="B8" s="10" t="s">
        <v>58</v>
      </c>
      <c r="C8" s="10" t="s">
        <v>17</v>
      </c>
      <c r="D8" s="10" t="s">
        <v>59</v>
      </c>
      <c r="E8" s="10" t="s">
        <v>60</v>
      </c>
      <c r="F8" s="10" t="s">
        <v>20</v>
      </c>
      <c r="G8" s="10" t="s">
        <v>21</v>
      </c>
      <c r="H8" s="10" t="s">
        <v>22</v>
      </c>
      <c r="I8" s="10" t="s">
        <v>61</v>
      </c>
      <c r="J8" s="10" t="s">
        <v>47</v>
      </c>
      <c r="K8" s="10" t="s">
        <v>48</v>
      </c>
      <c r="L8" s="10" t="s">
        <v>20</v>
      </c>
      <c r="M8" s="11" t="s">
        <v>26</v>
      </c>
      <c r="N8" s="12" t="s">
        <v>49</v>
      </c>
    </row>
    <row r="9" ht="19" spans="1:14">
      <c r="A9" s="10" t="s">
        <v>62</v>
      </c>
      <c r="B9" s="10" t="s">
        <v>63</v>
      </c>
      <c r="C9" s="10" t="s">
        <v>17</v>
      </c>
      <c r="D9" s="10" t="s">
        <v>36</v>
      </c>
      <c r="E9" s="10" t="s">
        <v>37</v>
      </c>
      <c r="F9" s="10" t="s">
        <v>20</v>
      </c>
      <c r="G9" s="10" t="s">
        <v>21</v>
      </c>
      <c r="H9" s="10" t="s">
        <v>22</v>
      </c>
      <c r="I9" s="10" t="s">
        <v>61</v>
      </c>
      <c r="J9" s="10" t="s">
        <v>54</v>
      </c>
      <c r="K9" s="10" t="s">
        <v>55</v>
      </c>
      <c r="L9" s="10" t="s">
        <v>20</v>
      </c>
      <c r="M9" s="11" t="s">
        <v>32</v>
      </c>
      <c r="N9" s="12" t="s">
        <v>56</v>
      </c>
    </row>
    <row r="10" ht="19" spans="1:14">
      <c r="A10" s="10" t="s">
        <v>62</v>
      </c>
      <c r="B10" s="10" t="s">
        <v>63</v>
      </c>
      <c r="C10" s="10" t="s">
        <v>17</v>
      </c>
      <c r="D10" s="10" t="s">
        <v>36</v>
      </c>
      <c r="E10" s="10" t="s">
        <v>37</v>
      </c>
      <c r="F10" s="10" t="s">
        <v>20</v>
      </c>
      <c r="G10" s="10" t="s">
        <v>21</v>
      </c>
      <c r="H10" s="10" t="s">
        <v>22</v>
      </c>
      <c r="I10" s="10" t="s">
        <v>61</v>
      </c>
      <c r="J10" s="10" t="s">
        <v>64</v>
      </c>
      <c r="K10" s="10" t="s">
        <v>65</v>
      </c>
      <c r="L10" s="10" t="s">
        <v>20</v>
      </c>
      <c r="M10" s="11" t="s">
        <v>26</v>
      </c>
      <c r="N10" s="12" t="s">
        <v>66</v>
      </c>
    </row>
    <row r="11" ht="19" spans="1:14">
      <c r="A11" s="10" t="s">
        <v>67</v>
      </c>
      <c r="B11" s="10" t="s">
        <v>68</v>
      </c>
      <c r="C11" s="10" t="s">
        <v>17</v>
      </c>
      <c r="D11" s="10" t="s">
        <v>59</v>
      </c>
      <c r="E11" s="10" t="s">
        <v>19</v>
      </c>
      <c r="F11" s="10" t="s">
        <v>20</v>
      </c>
      <c r="G11" s="10" t="s">
        <v>21</v>
      </c>
      <c r="H11" s="10" t="s">
        <v>52</v>
      </c>
      <c r="I11" s="10" t="s">
        <v>69</v>
      </c>
      <c r="J11" s="10" t="s">
        <v>70</v>
      </c>
      <c r="K11" s="10" t="s">
        <v>71</v>
      </c>
      <c r="L11" s="10" t="s">
        <v>20</v>
      </c>
      <c r="M11" s="11" t="s">
        <v>26</v>
      </c>
      <c r="N11" s="12" t="s">
        <v>72</v>
      </c>
    </row>
    <row r="12" ht="19" spans="1:14">
      <c r="A12" s="10" t="s">
        <v>73</v>
      </c>
      <c r="B12" s="10" t="s">
        <v>74</v>
      </c>
      <c r="C12" s="10" t="s">
        <v>17</v>
      </c>
      <c r="D12" s="10" t="s">
        <v>18</v>
      </c>
      <c r="E12" s="10" t="s">
        <v>75</v>
      </c>
      <c r="F12" s="10" t="s">
        <v>20</v>
      </c>
      <c r="G12" s="10" t="s">
        <v>21</v>
      </c>
      <c r="H12" s="10" t="s">
        <v>22</v>
      </c>
      <c r="I12" s="10" t="s">
        <v>76</v>
      </c>
      <c r="J12" s="10" t="s">
        <v>77</v>
      </c>
      <c r="K12" s="10" t="s">
        <v>78</v>
      </c>
      <c r="L12" s="10" t="s">
        <v>20</v>
      </c>
      <c r="M12" s="11" t="s">
        <v>26</v>
      </c>
      <c r="N12" s="12" t="s">
        <v>79</v>
      </c>
    </row>
    <row r="13" ht="28.5" spans="1:14">
      <c r="A13" s="10" t="s">
        <v>73</v>
      </c>
      <c r="B13" s="10" t="s">
        <v>74</v>
      </c>
      <c r="C13" s="10" t="s">
        <v>17</v>
      </c>
      <c r="D13" s="10" t="s">
        <v>18</v>
      </c>
      <c r="E13" s="10" t="s">
        <v>75</v>
      </c>
      <c r="F13" s="10" t="s">
        <v>20</v>
      </c>
      <c r="G13" s="10" t="s">
        <v>21</v>
      </c>
      <c r="H13" s="10" t="s">
        <v>22</v>
      </c>
      <c r="I13" s="10" t="s">
        <v>76</v>
      </c>
      <c r="J13" s="10" t="s">
        <v>80</v>
      </c>
      <c r="K13" s="10" t="s">
        <v>81</v>
      </c>
      <c r="L13" s="10" t="s">
        <v>20</v>
      </c>
      <c r="M13" s="13" t="s">
        <v>42</v>
      </c>
      <c r="N13" s="12" t="s">
        <v>82</v>
      </c>
    </row>
    <row r="14" ht="28.5" spans="1:14">
      <c r="A14" s="10" t="s">
        <v>83</v>
      </c>
      <c r="B14" s="10" t="s">
        <v>84</v>
      </c>
      <c r="C14" s="10" t="s">
        <v>17</v>
      </c>
      <c r="D14" s="10" t="s">
        <v>36</v>
      </c>
      <c r="E14" s="10" t="s">
        <v>37</v>
      </c>
      <c r="F14" s="10" t="s">
        <v>38</v>
      </c>
      <c r="G14" s="10" t="s">
        <v>21</v>
      </c>
      <c r="H14" s="10" t="s">
        <v>22</v>
      </c>
      <c r="I14" s="10" t="s">
        <v>39</v>
      </c>
      <c r="J14" s="10" t="s">
        <v>40</v>
      </c>
      <c r="K14" s="10" t="s">
        <v>41</v>
      </c>
      <c r="L14" s="10" t="s">
        <v>20</v>
      </c>
      <c r="M14" s="13" t="s">
        <v>42</v>
      </c>
      <c r="N14" s="12" t="s">
        <v>43</v>
      </c>
    </row>
    <row r="15" ht="19" spans="1:14">
      <c r="A15" s="10" t="s">
        <v>85</v>
      </c>
      <c r="B15" s="10" t="s">
        <v>86</v>
      </c>
      <c r="C15" s="10" t="s">
        <v>17</v>
      </c>
      <c r="D15" s="10" t="s">
        <v>18</v>
      </c>
      <c r="E15" s="10" t="s">
        <v>87</v>
      </c>
      <c r="F15" s="10" t="s">
        <v>88</v>
      </c>
      <c r="G15" s="10" t="s">
        <v>21</v>
      </c>
      <c r="H15" s="10" t="s">
        <v>52</v>
      </c>
      <c r="I15" s="10" t="s">
        <v>89</v>
      </c>
      <c r="J15" s="10" t="s">
        <v>90</v>
      </c>
      <c r="K15" s="10" t="s">
        <v>91</v>
      </c>
      <c r="L15" s="10" t="s">
        <v>20</v>
      </c>
      <c r="M15" s="11" t="s">
        <v>92</v>
      </c>
      <c r="N15" s="12" t="s">
        <v>93</v>
      </c>
    </row>
    <row r="16" ht="28.5" spans="1:14">
      <c r="A16" s="10" t="s">
        <v>94</v>
      </c>
      <c r="B16" s="10" t="s">
        <v>95</v>
      </c>
      <c r="C16" s="10" t="s">
        <v>17</v>
      </c>
      <c r="D16" s="10" t="s">
        <v>18</v>
      </c>
      <c r="E16" s="10" t="s">
        <v>19</v>
      </c>
      <c r="F16" s="10" t="s">
        <v>38</v>
      </c>
      <c r="G16" s="10" t="s">
        <v>21</v>
      </c>
      <c r="H16" s="10" t="s">
        <v>96</v>
      </c>
      <c r="I16" s="10" t="s">
        <v>97</v>
      </c>
      <c r="J16" s="10" t="s">
        <v>98</v>
      </c>
      <c r="K16" s="10" t="s">
        <v>99</v>
      </c>
      <c r="L16" s="10" t="s">
        <v>20</v>
      </c>
      <c r="M16" s="13" t="s">
        <v>42</v>
      </c>
      <c r="N16" s="12" t="s">
        <v>100</v>
      </c>
    </row>
    <row r="17" ht="19" spans="1:14">
      <c r="A17" s="10" t="s">
        <v>101</v>
      </c>
      <c r="B17" s="10" t="s">
        <v>102</v>
      </c>
      <c r="C17" s="10" t="s">
        <v>17</v>
      </c>
      <c r="D17" s="10" t="s">
        <v>59</v>
      </c>
      <c r="E17" s="10" t="s">
        <v>87</v>
      </c>
      <c r="F17" s="10" t="s">
        <v>38</v>
      </c>
      <c r="G17" s="10" t="s">
        <v>21</v>
      </c>
      <c r="H17" s="10" t="s">
        <v>22</v>
      </c>
      <c r="I17" s="10" t="s">
        <v>103</v>
      </c>
      <c r="J17" s="10" t="s">
        <v>104</v>
      </c>
      <c r="K17" s="10" t="s">
        <v>105</v>
      </c>
      <c r="L17" s="10" t="s">
        <v>20</v>
      </c>
      <c r="M17" s="11" t="s">
        <v>92</v>
      </c>
      <c r="N17" s="14" t="s">
        <v>106</v>
      </c>
    </row>
    <row r="18" ht="19" spans="1:14">
      <c r="A18" s="10" t="s">
        <v>107</v>
      </c>
      <c r="B18" s="10" t="s">
        <v>108</v>
      </c>
      <c r="C18" s="10" t="s">
        <v>17</v>
      </c>
      <c r="D18" s="10" t="s">
        <v>18</v>
      </c>
      <c r="E18" s="10" t="s">
        <v>87</v>
      </c>
      <c r="F18" s="10" t="s">
        <v>38</v>
      </c>
      <c r="G18" s="10" t="s">
        <v>21</v>
      </c>
      <c r="H18" s="10" t="s">
        <v>22</v>
      </c>
      <c r="I18" s="10" t="s">
        <v>103</v>
      </c>
      <c r="J18" s="10" t="s">
        <v>104</v>
      </c>
      <c r="K18" s="10" t="s">
        <v>105</v>
      </c>
      <c r="L18" s="10" t="s">
        <v>20</v>
      </c>
      <c r="M18" s="11" t="s">
        <v>92</v>
      </c>
      <c r="N18" s="14" t="s">
        <v>106</v>
      </c>
    </row>
    <row r="19" ht="28.5" spans="1:14">
      <c r="A19" s="10" t="s">
        <v>109</v>
      </c>
      <c r="B19" s="10" t="s">
        <v>110</v>
      </c>
      <c r="C19" s="10" t="s">
        <v>17</v>
      </c>
      <c r="D19" s="10" t="s">
        <v>36</v>
      </c>
      <c r="E19" s="10" t="s">
        <v>60</v>
      </c>
      <c r="F19" s="10" t="s">
        <v>38</v>
      </c>
      <c r="G19" s="10" t="s">
        <v>21</v>
      </c>
      <c r="H19" s="10" t="s">
        <v>22</v>
      </c>
      <c r="I19" s="10" t="s">
        <v>111</v>
      </c>
      <c r="J19" s="10" t="s">
        <v>112</v>
      </c>
      <c r="K19" s="10" t="s">
        <v>99</v>
      </c>
      <c r="L19" s="10" t="s">
        <v>20</v>
      </c>
      <c r="M19" s="13" t="s">
        <v>42</v>
      </c>
      <c r="N19" s="12" t="s">
        <v>100</v>
      </c>
    </row>
    <row r="20" ht="28.5" spans="1:14">
      <c r="A20" s="10" t="s">
        <v>113</v>
      </c>
      <c r="B20" s="10" t="s">
        <v>114</v>
      </c>
      <c r="C20" s="10" t="s">
        <v>17</v>
      </c>
      <c r="D20" s="10" t="s">
        <v>36</v>
      </c>
      <c r="E20" s="10" t="s">
        <v>37</v>
      </c>
      <c r="F20" s="10" t="s">
        <v>38</v>
      </c>
      <c r="G20" s="10" t="s">
        <v>21</v>
      </c>
      <c r="H20" s="10" t="s">
        <v>22</v>
      </c>
      <c r="I20" s="10" t="s">
        <v>115</v>
      </c>
      <c r="J20" s="10" t="s">
        <v>40</v>
      </c>
      <c r="K20" s="10" t="s">
        <v>41</v>
      </c>
      <c r="L20" s="10" t="s">
        <v>20</v>
      </c>
      <c r="M20" s="13" t="s">
        <v>42</v>
      </c>
      <c r="N20" s="12" t="s">
        <v>43</v>
      </c>
    </row>
    <row r="21" ht="19" spans="1:14">
      <c r="A21" s="10" t="s">
        <v>116</v>
      </c>
      <c r="B21" s="10" t="s">
        <v>117</v>
      </c>
      <c r="C21" s="10" t="s">
        <v>17</v>
      </c>
      <c r="D21" s="10" t="s">
        <v>59</v>
      </c>
      <c r="E21" s="10" t="s">
        <v>19</v>
      </c>
      <c r="F21" s="10" t="s">
        <v>20</v>
      </c>
      <c r="G21" s="10" t="s">
        <v>21</v>
      </c>
      <c r="H21" s="10" t="s">
        <v>22</v>
      </c>
      <c r="I21" s="10" t="s">
        <v>118</v>
      </c>
      <c r="J21" s="10" t="s">
        <v>119</v>
      </c>
      <c r="K21" s="10" t="s">
        <v>120</v>
      </c>
      <c r="L21" s="10" t="s">
        <v>20</v>
      </c>
      <c r="M21" s="11" t="s">
        <v>121</v>
      </c>
      <c r="N21" s="12" t="s">
        <v>122</v>
      </c>
    </row>
    <row r="22" ht="47.5" spans="1:14">
      <c r="A22" s="10" t="s">
        <v>123</v>
      </c>
      <c r="B22" s="10" t="s">
        <v>124</v>
      </c>
      <c r="C22" s="10" t="s">
        <v>17</v>
      </c>
      <c r="D22" s="10" t="s">
        <v>18</v>
      </c>
      <c r="E22" s="10" t="s">
        <v>19</v>
      </c>
      <c r="F22" s="10" t="s">
        <v>20</v>
      </c>
      <c r="G22" s="10" t="s">
        <v>21</v>
      </c>
      <c r="H22" s="10" t="s">
        <v>22</v>
      </c>
      <c r="I22" s="10" t="s">
        <v>118</v>
      </c>
      <c r="J22" s="10" t="s">
        <v>125</v>
      </c>
      <c r="K22" s="10" t="s">
        <v>126</v>
      </c>
      <c r="L22" s="10" t="s">
        <v>20</v>
      </c>
      <c r="M22" s="11" t="s">
        <v>26</v>
      </c>
      <c r="N22" s="12" t="s">
        <v>27</v>
      </c>
    </row>
    <row r="23" ht="19" spans="1:14">
      <c r="A23" s="10" t="s">
        <v>127</v>
      </c>
      <c r="B23" s="10" t="s">
        <v>128</v>
      </c>
      <c r="C23" s="10" t="s">
        <v>17</v>
      </c>
      <c r="D23" s="10" t="s">
        <v>36</v>
      </c>
      <c r="E23" s="10" t="s">
        <v>37</v>
      </c>
      <c r="F23" s="10" t="s">
        <v>20</v>
      </c>
      <c r="G23" s="10" t="s">
        <v>21</v>
      </c>
      <c r="H23" s="10" t="s">
        <v>22</v>
      </c>
      <c r="I23" s="10" t="s">
        <v>129</v>
      </c>
      <c r="J23" s="10" t="s">
        <v>130</v>
      </c>
      <c r="K23" s="10" t="s">
        <v>131</v>
      </c>
      <c r="L23" s="10" t="s">
        <v>20</v>
      </c>
      <c r="M23" s="11" t="s">
        <v>32</v>
      </c>
      <c r="N23" s="12" t="s">
        <v>132</v>
      </c>
    </row>
    <row r="24" ht="19" spans="1:14">
      <c r="A24" s="10" t="s">
        <v>127</v>
      </c>
      <c r="B24" s="10" t="s">
        <v>128</v>
      </c>
      <c r="C24" s="10" t="s">
        <v>17</v>
      </c>
      <c r="D24" s="10" t="s">
        <v>36</v>
      </c>
      <c r="E24" s="10" t="s">
        <v>37</v>
      </c>
      <c r="F24" s="10" t="s">
        <v>20</v>
      </c>
      <c r="G24" s="10" t="s">
        <v>21</v>
      </c>
      <c r="H24" s="10" t="s">
        <v>22</v>
      </c>
      <c r="I24" s="10" t="s">
        <v>129</v>
      </c>
      <c r="J24" s="10" t="s">
        <v>133</v>
      </c>
      <c r="K24" s="10" t="s">
        <v>134</v>
      </c>
      <c r="L24" s="10" t="s">
        <v>20</v>
      </c>
      <c r="M24" s="11" t="s">
        <v>121</v>
      </c>
      <c r="N24" s="12" t="s">
        <v>135</v>
      </c>
    </row>
    <row r="25" ht="19" spans="1:14">
      <c r="A25" s="10" t="s">
        <v>136</v>
      </c>
      <c r="B25" s="10" t="s">
        <v>137</v>
      </c>
      <c r="C25" s="10" t="s">
        <v>17</v>
      </c>
      <c r="D25" s="10" t="s">
        <v>18</v>
      </c>
      <c r="E25" s="10" t="s">
        <v>19</v>
      </c>
      <c r="F25" s="10" t="s">
        <v>20</v>
      </c>
      <c r="G25" s="10" t="s">
        <v>21</v>
      </c>
      <c r="H25" s="10" t="s">
        <v>22</v>
      </c>
      <c r="I25" s="10" t="s">
        <v>138</v>
      </c>
      <c r="J25" s="10" t="s">
        <v>119</v>
      </c>
      <c r="K25" s="10" t="s">
        <v>120</v>
      </c>
      <c r="L25" s="10" t="s">
        <v>20</v>
      </c>
      <c r="M25" s="11" t="s">
        <v>121</v>
      </c>
      <c r="N25" s="12" t="s">
        <v>122</v>
      </c>
    </row>
    <row r="26" ht="28.5" spans="1:14">
      <c r="A26" s="10" t="s">
        <v>139</v>
      </c>
      <c r="B26" s="10" t="s">
        <v>140</v>
      </c>
      <c r="C26" s="10" t="s">
        <v>17</v>
      </c>
      <c r="D26" s="10" t="s">
        <v>18</v>
      </c>
      <c r="E26" s="10" t="s">
        <v>19</v>
      </c>
      <c r="F26" s="10" t="s">
        <v>20</v>
      </c>
      <c r="G26" s="10" t="s">
        <v>21</v>
      </c>
      <c r="H26" s="10" t="s">
        <v>22</v>
      </c>
      <c r="I26" s="10" t="s">
        <v>129</v>
      </c>
      <c r="J26" s="10" t="s">
        <v>141</v>
      </c>
      <c r="K26" s="10" t="s">
        <v>142</v>
      </c>
      <c r="L26" s="10" t="s">
        <v>20</v>
      </c>
      <c r="M26" s="11" t="s">
        <v>26</v>
      </c>
      <c r="N26" s="14" t="s">
        <v>143</v>
      </c>
    </row>
    <row r="27" ht="19" spans="1:14">
      <c r="A27" s="10" t="s">
        <v>139</v>
      </c>
      <c r="B27" s="10" t="s">
        <v>140</v>
      </c>
      <c r="C27" s="10" t="s">
        <v>17</v>
      </c>
      <c r="D27" s="10" t="s">
        <v>18</v>
      </c>
      <c r="E27" s="10" t="s">
        <v>29</v>
      </c>
      <c r="F27" s="10" t="s">
        <v>20</v>
      </c>
      <c r="G27" s="10" t="s">
        <v>21</v>
      </c>
      <c r="H27" s="10" t="s">
        <v>22</v>
      </c>
      <c r="I27" s="10" t="s">
        <v>129</v>
      </c>
      <c r="J27" s="10" t="s">
        <v>144</v>
      </c>
      <c r="K27" s="10" t="s">
        <v>145</v>
      </c>
      <c r="L27" s="10" t="s">
        <v>20</v>
      </c>
      <c r="M27" s="11" t="s">
        <v>92</v>
      </c>
      <c r="N27" s="12" t="s">
        <v>146</v>
      </c>
    </row>
    <row r="28" ht="19" spans="1:14">
      <c r="A28" s="10" t="s">
        <v>139</v>
      </c>
      <c r="B28" s="10" t="s">
        <v>140</v>
      </c>
      <c r="C28" s="10" t="s">
        <v>17</v>
      </c>
      <c r="D28" s="10" t="s">
        <v>36</v>
      </c>
      <c r="E28" s="10" t="s">
        <v>37</v>
      </c>
      <c r="F28" s="10" t="s">
        <v>20</v>
      </c>
      <c r="G28" s="10" t="s">
        <v>21</v>
      </c>
      <c r="H28" s="10" t="s">
        <v>22</v>
      </c>
      <c r="I28" s="10" t="s">
        <v>129</v>
      </c>
      <c r="J28" s="10" t="s">
        <v>130</v>
      </c>
      <c r="K28" s="10" t="s">
        <v>131</v>
      </c>
      <c r="L28" s="10" t="s">
        <v>20</v>
      </c>
      <c r="M28" s="11" t="s">
        <v>32</v>
      </c>
      <c r="N28" s="12" t="s">
        <v>132</v>
      </c>
    </row>
    <row r="29" ht="19" spans="1:14">
      <c r="A29" s="10" t="s">
        <v>139</v>
      </c>
      <c r="B29" s="10" t="s">
        <v>140</v>
      </c>
      <c r="C29" s="10" t="s">
        <v>17</v>
      </c>
      <c r="D29" s="10" t="s">
        <v>36</v>
      </c>
      <c r="E29" s="10" t="s">
        <v>37</v>
      </c>
      <c r="F29" s="10" t="s">
        <v>20</v>
      </c>
      <c r="G29" s="10" t="s">
        <v>21</v>
      </c>
      <c r="H29" s="10" t="s">
        <v>22</v>
      </c>
      <c r="I29" s="10" t="s">
        <v>129</v>
      </c>
      <c r="J29" s="10" t="s">
        <v>133</v>
      </c>
      <c r="K29" s="10" t="s">
        <v>134</v>
      </c>
      <c r="L29" s="10" t="s">
        <v>20</v>
      </c>
      <c r="M29" s="11" t="s">
        <v>121</v>
      </c>
      <c r="N29" s="12" t="s">
        <v>135</v>
      </c>
    </row>
    <row r="30" ht="19" spans="1:14">
      <c r="A30" s="10" t="s">
        <v>139</v>
      </c>
      <c r="B30" s="10" t="s">
        <v>140</v>
      </c>
      <c r="C30" s="10" t="s">
        <v>17</v>
      </c>
      <c r="D30" s="10" t="s">
        <v>36</v>
      </c>
      <c r="E30" s="10" t="s">
        <v>37</v>
      </c>
      <c r="F30" s="10" t="s">
        <v>20</v>
      </c>
      <c r="G30" s="10" t="s">
        <v>21</v>
      </c>
      <c r="H30" s="10" t="s">
        <v>22</v>
      </c>
      <c r="I30" s="10" t="s">
        <v>129</v>
      </c>
      <c r="J30" s="10" t="s">
        <v>147</v>
      </c>
      <c r="K30" s="10" t="s">
        <v>148</v>
      </c>
      <c r="L30" s="10" t="s">
        <v>20</v>
      </c>
      <c r="M30" s="11" t="s">
        <v>149</v>
      </c>
      <c r="N30" s="14" t="s">
        <v>150</v>
      </c>
    </row>
    <row r="31" ht="47.5" spans="1:14">
      <c r="A31" s="10" t="s">
        <v>151</v>
      </c>
      <c r="B31" s="10" t="s">
        <v>152</v>
      </c>
      <c r="C31" s="10" t="s">
        <v>17</v>
      </c>
      <c r="D31" s="10" t="s">
        <v>18</v>
      </c>
      <c r="E31" s="10" t="s">
        <v>19</v>
      </c>
      <c r="F31" s="10" t="s">
        <v>20</v>
      </c>
      <c r="G31" s="10" t="s">
        <v>21</v>
      </c>
      <c r="H31" s="10" t="s">
        <v>22</v>
      </c>
      <c r="I31" s="10" t="s">
        <v>138</v>
      </c>
      <c r="J31" s="10" t="s">
        <v>125</v>
      </c>
      <c r="K31" s="10" t="s">
        <v>126</v>
      </c>
      <c r="L31" s="10" t="s">
        <v>20</v>
      </c>
      <c r="M31" s="11" t="s">
        <v>26</v>
      </c>
      <c r="N31" s="12" t="s">
        <v>27</v>
      </c>
    </row>
    <row r="32" ht="47.5" spans="1:14">
      <c r="A32" s="10" t="s">
        <v>153</v>
      </c>
      <c r="B32" s="10" t="s">
        <v>154</v>
      </c>
      <c r="C32" s="10" t="s">
        <v>17</v>
      </c>
      <c r="D32" s="10" t="s">
        <v>18</v>
      </c>
      <c r="E32" s="10" t="s">
        <v>19</v>
      </c>
      <c r="F32" s="10" t="s">
        <v>20</v>
      </c>
      <c r="G32" s="10" t="s">
        <v>21</v>
      </c>
      <c r="H32" s="10" t="s">
        <v>22</v>
      </c>
      <c r="I32" s="10" t="s">
        <v>138</v>
      </c>
      <c r="J32" s="10" t="s">
        <v>125</v>
      </c>
      <c r="K32" s="10" t="s">
        <v>126</v>
      </c>
      <c r="L32" s="10" t="s">
        <v>20</v>
      </c>
      <c r="M32" s="11" t="s">
        <v>26</v>
      </c>
      <c r="N32" s="12" t="s">
        <v>27</v>
      </c>
    </row>
    <row r="33" ht="19" spans="1:14">
      <c r="A33" s="10" t="s">
        <v>155</v>
      </c>
      <c r="B33" s="10" t="s">
        <v>156</v>
      </c>
      <c r="C33" s="10" t="s">
        <v>17</v>
      </c>
      <c r="D33" s="10" t="s">
        <v>18</v>
      </c>
      <c r="E33" s="10" t="s">
        <v>19</v>
      </c>
      <c r="F33" s="10" t="s">
        <v>20</v>
      </c>
      <c r="G33" s="10" t="s">
        <v>21</v>
      </c>
      <c r="H33" s="10" t="s">
        <v>22</v>
      </c>
      <c r="I33" s="10" t="s">
        <v>138</v>
      </c>
      <c r="J33" s="10" t="s">
        <v>119</v>
      </c>
      <c r="K33" s="10" t="s">
        <v>120</v>
      </c>
      <c r="L33" s="10" t="s">
        <v>20</v>
      </c>
      <c r="M33" s="11" t="s">
        <v>121</v>
      </c>
      <c r="N33" s="12" t="s">
        <v>122</v>
      </c>
    </row>
    <row r="34" ht="19" spans="1:14">
      <c r="A34" s="10" t="s">
        <v>157</v>
      </c>
      <c r="B34" s="10" t="s">
        <v>158</v>
      </c>
      <c r="C34" s="10" t="s">
        <v>17</v>
      </c>
      <c r="D34" s="10" t="s">
        <v>18</v>
      </c>
      <c r="E34" s="10" t="s">
        <v>19</v>
      </c>
      <c r="F34" s="10" t="s">
        <v>20</v>
      </c>
      <c r="G34" s="10" t="s">
        <v>21</v>
      </c>
      <c r="H34" s="10" t="s">
        <v>22</v>
      </c>
      <c r="I34" s="10" t="s">
        <v>23</v>
      </c>
      <c r="J34" s="10" t="s">
        <v>24</v>
      </c>
      <c r="K34" s="10" t="s">
        <v>25</v>
      </c>
      <c r="L34" s="10" t="s">
        <v>20</v>
      </c>
      <c r="M34" s="11" t="s">
        <v>26</v>
      </c>
      <c r="N34" s="12" t="s">
        <v>27</v>
      </c>
    </row>
    <row r="35" ht="19" spans="1:14">
      <c r="A35" s="10" t="s">
        <v>159</v>
      </c>
      <c r="B35" s="10" t="s">
        <v>160</v>
      </c>
      <c r="C35" s="10" t="s">
        <v>17</v>
      </c>
      <c r="D35" s="10" t="s">
        <v>18</v>
      </c>
      <c r="E35" s="10" t="s">
        <v>19</v>
      </c>
      <c r="F35" s="10" t="s">
        <v>20</v>
      </c>
      <c r="G35" s="10" t="s">
        <v>21</v>
      </c>
      <c r="H35" s="10" t="s">
        <v>22</v>
      </c>
      <c r="I35" s="10" t="s">
        <v>23</v>
      </c>
      <c r="J35" s="10" t="s">
        <v>24</v>
      </c>
      <c r="K35" s="10" t="s">
        <v>25</v>
      </c>
      <c r="L35" s="10" t="s">
        <v>20</v>
      </c>
      <c r="M35" s="11" t="s">
        <v>26</v>
      </c>
      <c r="N35" s="12" t="s">
        <v>27</v>
      </c>
    </row>
    <row r="36" ht="19" spans="1:14">
      <c r="A36" s="10" t="s">
        <v>161</v>
      </c>
      <c r="B36" s="10" t="s">
        <v>162</v>
      </c>
      <c r="C36" s="10" t="s">
        <v>17</v>
      </c>
      <c r="D36" s="10" t="s">
        <v>18</v>
      </c>
      <c r="E36" s="10" t="s">
        <v>19</v>
      </c>
      <c r="F36" s="10" t="s">
        <v>20</v>
      </c>
      <c r="G36" s="10" t="s">
        <v>21</v>
      </c>
      <c r="H36" s="10" t="s">
        <v>22</v>
      </c>
      <c r="I36" s="10" t="s">
        <v>23</v>
      </c>
      <c r="J36" s="10" t="s">
        <v>24</v>
      </c>
      <c r="K36" s="10" t="s">
        <v>25</v>
      </c>
      <c r="L36" s="10" t="s">
        <v>20</v>
      </c>
      <c r="M36" s="11" t="s">
        <v>26</v>
      </c>
      <c r="N36" s="12" t="s">
        <v>27</v>
      </c>
    </row>
    <row r="37" ht="19" spans="1:14">
      <c r="A37" s="10" t="s">
        <v>163</v>
      </c>
      <c r="B37" s="10" t="s">
        <v>164</v>
      </c>
      <c r="C37" s="10" t="s">
        <v>17</v>
      </c>
      <c r="D37" s="10" t="s">
        <v>36</v>
      </c>
      <c r="E37" s="10" t="s">
        <v>37</v>
      </c>
      <c r="F37" s="10" t="s">
        <v>20</v>
      </c>
      <c r="G37" s="10" t="s">
        <v>21</v>
      </c>
      <c r="H37" s="10" t="s">
        <v>22</v>
      </c>
      <c r="I37" s="10" t="s">
        <v>23</v>
      </c>
      <c r="J37" s="10" t="s">
        <v>90</v>
      </c>
      <c r="K37" s="10" t="s">
        <v>91</v>
      </c>
      <c r="L37" s="10" t="s">
        <v>20</v>
      </c>
      <c r="M37" s="11" t="s">
        <v>92</v>
      </c>
      <c r="N37" s="12" t="s">
        <v>93</v>
      </c>
    </row>
    <row r="38" ht="19" spans="1:14">
      <c r="A38" s="10" t="s">
        <v>165</v>
      </c>
      <c r="B38" s="10" t="s">
        <v>166</v>
      </c>
      <c r="C38" s="10" t="s">
        <v>17</v>
      </c>
      <c r="D38" s="10" t="s">
        <v>36</v>
      </c>
      <c r="E38" s="10" t="s">
        <v>37</v>
      </c>
      <c r="F38" s="10" t="s">
        <v>20</v>
      </c>
      <c r="G38" s="10" t="s">
        <v>21</v>
      </c>
      <c r="H38" s="10" t="s">
        <v>22</v>
      </c>
      <c r="I38" s="10" t="s">
        <v>76</v>
      </c>
      <c r="J38" s="10" t="s">
        <v>90</v>
      </c>
      <c r="K38" s="10" t="s">
        <v>91</v>
      </c>
      <c r="L38" s="10" t="s">
        <v>20</v>
      </c>
      <c r="M38" s="11" t="s">
        <v>92</v>
      </c>
      <c r="N38" s="12" t="s">
        <v>93</v>
      </c>
    </row>
    <row r="39" ht="19" spans="1:14">
      <c r="A39" s="10" t="s">
        <v>167</v>
      </c>
      <c r="B39" s="10" t="s">
        <v>168</v>
      </c>
      <c r="C39" s="10" t="s">
        <v>17</v>
      </c>
      <c r="D39" s="10" t="s">
        <v>18</v>
      </c>
      <c r="E39" s="10" t="s">
        <v>19</v>
      </c>
      <c r="F39" s="10" t="s">
        <v>20</v>
      </c>
      <c r="G39" s="10" t="s">
        <v>21</v>
      </c>
      <c r="H39" s="10" t="s">
        <v>22</v>
      </c>
      <c r="I39" s="10" t="s">
        <v>76</v>
      </c>
      <c r="J39" s="10" t="s">
        <v>24</v>
      </c>
      <c r="K39" s="10" t="s">
        <v>25</v>
      </c>
      <c r="L39" s="10" t="s">
        <v>20</v>
      </c>
      <c r="M39" s="11" t="s">
        <v>26</v>
      </c>
      <c r="N39" s="12" t="s">
        <v>27</v>
      </c>
    </row>
    <row r="40" ht="19" spans="1:14">
      <c r="A40" s="10" t="s">
        <v>167</v>
      </c>
      <c r="B40" s="10" t="s">
        <v>168</v>
      </c>
      <c r="C40" s="10" t="s">
        <v>17</v>
      </c>
      <c r="D40" s="10" t="s">
        <v>169</v>
      </c>
      <c r="E40" s="10" t="s">
        <v>29</v>
      </c>
      <c r="F40" s="10" t="s">
        <v>20</v>
      </c>
      <c r="G40" s="10" t="s">
        <v>21</v>
      </c>
      <c r="H40" s="10" t="s">
        <v>22</v>
      </c>
      <c r="I40" s="10" t="s">
        <v>76</v>
      </c>
      <c r="J40" s="10" t="s">
        <v>30</v>
      </c>
      <c r="K40" s="10" t="s">
        <v>31</v>
      </c>
      <c r="L40" s="10" t="s">
        <v>20</v>
      </c>
      <c r="M40" s="11" t="s">
        <v>32</v>
      </c>
      <c r="N40" s="12" t="s">
        <v>33</v>
      </c>
    </row>
    <row r="41" ht="19" spans="1:14">
      <c r="A41" s="10" t="s">
        <v>170</v>
      </c>
      <c r="B41" s="10" t="s">
        <v>171</v>
      </c>
      <c r="C41" s="10" t="s">
        <v>17</v>
      </c>
      <c r="D41" s="10" t="s">
        <v>36</v>
      </c>
      <c r="E41" s="10" t="s">
        <v>37</v>
      </c>
      <c r="F41" s="10" t="s">
        <v>20</v>
      </c>
      <c r="G41" s="10" t="s">
        <v>21</v>
      </c>
      <c r="H41" s="10" t="s">
        <v>22</v>
      </c>
      <c r="I41" s="10" t="s">
        <v>129</v>
      </c>
      <c r="J41" s="10" t="s">
        <v>133</v>
      </c>
      <c r="K41" s="10" t="s">
        <v>134</v>
      </c>
      <c r="L41" s="10" t="s">
        <v>20</v>
      </c>
      <c r="M41" s="11" t="s">
        <v>121</v>
      </c>
      <c r="N41" s="12" t="s">
        <v>135</v>
      </c>
    </row>
    <row r="42" ht="28.5" spans="1:14">
      <c r="A42" s="10" t="s">
        <v>172</v>
      </c>
      <c r="B42" s="10" t="s">
        <v>173</v>
      </c>
      <c r="C42" s="10" t="s">
        <v>17</v>
      </c>
      <c r="D42" s="10" t="s">
        <v>59</v>
      </c>
      <c r="E42" s="10" t="s">
        <v>19</v>
      </c>
      <c r="F42" s="10" t="s">
        <v>20</v>
      </c>
      <c r="G42" s="10" t="s">
        <v>21</v>
      </c>
      <c r="H42" s="10" t="s">
        <v>22</v>
      </c>
      <c r="I42" s="10" t="s">
        <v>129</v>
      </c>
      <c r="J42" s="10" t="s">
        <v>141</v>
      </c>
      <c r="K42" s="10" t="s">
        <v>142</v>
      </c>
      <c r="L42" s="10" t="s">
        <v>20</v>
      </c>
      <c r="M42" s="11" t="s">
        <v>26</v>
      </c>
      <c r="N42" s="14" t="s">
        <v>143</v>
      </c>
    </row>
    <row r="43" ht="19" spans="1:14">
      <c r="A43" s="10" t="s">
        <v>174</v>
      </c>
      <c r="B43" s="10" t="s">
        <v>175</v>
      </c>
      <c r="C43" s="10" t="s">
        <v>17</v>
      </c>
      <c r="D43" s="10" t="s">
        <v>18</v>
      </c>
      <c r="E43" s="10" t="s">
        <v>19</v>
      </c>
      <c r="F43" s="10" t="s">
        <v>20</v>
      </c>
      <c r="G43" s="10" t="s">
        <v>21</v>
      </c>
      <c r="H43" s="10" t="s">
        <v>22</v>
      </c>
      <c r="I43" s="10" t="s">
        <v>176</v>
      </c>
      <c r="J43" s="10" t="s">
        <v>24</v>
      </c>
      <c r="K43" s="10" t="s">
        <v>25</v>
      </c>
      <c r="L43" s="10" t="s">
        <v>20</v>
      </c>
      <c r="M43" s="11" t="s">
        <v>26</v>
      </c>
      <c r="N43" s="12" t="s">
        <v>27</v>
      </c>
    </row>
    <row r="44" ht="19" spans="1:14">
      <c r="A44" s="10" t="s">
        <v>177</v>
      </c>
      <c r="B44" s="10" t="s">
        <v>178</v>
      </c>
      <c r="C44" s="10" t="s">
        <v>17</v>
      </c>
      <c r="D44" s="10" t="s">
        <v>36</v>
      </c>
      <c r="E44" s="10" t="s">
        <v>37</v>
      </c>
      <c r="F44" s="10" t="s">
        <v>20</v>
      </c>
      <c r="G44" s="10" t="s">
        <v>21</v>
      </c>
      <c r="H44" s="10" t="s">
        <v>22</v>
      </c>
      <c r="I44" s="10" t="s">
        <v>138</v>
      </c>
      <c r="J44" s="10" t="s">
        <v>179</v>
      </c>
      <c r="K44" s="10" t="s">
        <v>180</v>
      </c>
      <c r="L44" s="10" t="s">
        <v>20</v>
      </c>
      <c r="M44" s="11" t="s">
        <v>92</v>
      </c>
      <c r="N44" s="12" t="s">
        <v>181</v>
      </c>
    </row>
    <row r="45" ht="28.5" spans="1:14">
      <c r="A45" s="10" t="s">
        <v>182</v>
      </c>
      <c r="B45" s="10" t="s">
        <v>183</v>
      </c>
      <c r="C45" s="10" t="s">
        <v>17</v>
      </c>
      <c r="D45" s="10" t="s">
        <v>59</v>
      </c>
      <c r="E45" s="10" t="s">
        <v>29</v>
      </c>
      <c r="F45" s="10" t="s">
        <v>88</v>
      </c>
      <c r="G45" s="10" t="s">
        <v>21</v>
      </c>
      <c r="H45" s="10" t="s">
        <v>22</v>
      </c>
      <c r="I45" s="10" t="s">
        <v>184</v>
      </c>
      <c r="J45" s="10" t="s">
        <v>112</v>
      </c>
      <c r="K45" s="10" t="s">
        <v>99</v>
      </c>
      <c r="L45" s="10" t="s">
        <v>20</v>
      </c>
      <c r="M45" s="13" t="s">
        <v>42</v>
      </c>
      <c r="N45" s="12" t="s">
        <v>100</v>
      </c>
    </row>
    <row r="46" ht="19" spans="1:14">
      <c r="A46" s="10" t="s">
        <v>185</v>
      </c>
      <c r="B46" s="10" t="s">
        <v>186</v>
      </c>
      <c r="C46" s="10" t="s">
        <v>17</v>
      </c>
      <c r="D46" s="10" t="s">
        <v>36</v>
      </c>
      <c r="E46" s="10" t="s">
        <v>37</v>
      </c>
      <c r="F46" s="10" t="s">
        <v>20</v>
      </c>
      <c r="G46" s="10" t="s">
        <v>21</v>
      </c>
      <c r="H46" s="10" t="s">
        <v>96</v>
      </c>
      <c r="I46" s="10" t="s">
        <v>187</v>
      </c>
      <c r="J46" s="10" t="s">
        <v>188</v>
      </c>
      <c r="K46" s="10" t="s">
        <v>189</v>
      </c>
      <c r="L46" s="10" t="s">
        <v>20</v>
      </c>
      <c r="M46" s="11" t="s">
        <v>92</v>
      </c>
      <c r="N46" s="12" t="s">
        <v>190</v>
      </c>
    </row>
    <row r="47" ht="19" spans="1:14">
      <c r="A47" s="10" t="s">
        <v>191</v>
      </c>
      <c r="B47" s="10" t="s">
        <v>192</v>
      </c>
      <c r="C47" s="10" t="s">
        <v>17</v>
      </c>
      <c r="D47" s="10" t="s">
        <v>36</v>
      </c>
      <c r="E47" s="10" t="s">
        <v>37</v>
      </c>
      <c r="F47" s="10" t="s">
        <v>20</v>
      </c>
      <c r="G47" s="10" t="s">
        <v>21</v>
      </c>
      <c r="H47" s="10" t="s">
        <v>22</v>
      </c>
      <c r="I47" s="10" t="s">
        <v>61</v>
      </c>
      <c r="J47" s="10" t="s">
        <v>54</v>
      </c>
      <c r="K47" s="10" t="s">
        <v>55</v>
      </c>
      <c r="L47" s="10" t="s">
        <v>20</v>
      </c>
      <c r="M47" s="11" t="s">
        <v>32</v>
      </c>
      <c r="N47" s="12" t="s">
        <v>56</v>
      </c>
    </row>
    <row r="48" ht="19" spans="1:14">
      <c r="A48" s="10" t="s">
        <v>191</v>
      </c>
      <c r="B48" s="10" t="s">
        <v>192</v>
      </c>
      <c r="C48" s="10" t="s">
        <v>17</v>
      </c>
      <c r="D48" s="10" t="s">
        <v>36</v>
      </c>
      <c r="E48" s="10" t="s">
        <v>37</v>
      </c>
      <c r="F48" s="10" t="s">
        <v>20</v>
      </c>
      <c r="G48" s="10" t="s">
        <v>21</v>
      </c>
      <c r="H48" s="10" t="s">
        <v>22</v>
      </c>
      <c r="I48" s="10" t="s">
        <v>61</v>
      </c>
      <c r="J48" s="10" t="s">
        <v>64</v>
      </c>
      <c r="K48" s="10" t="s">
        <v>65</v>
      </c>
      <c r="L48" s="10" t="s">
        <v>20</v>
      </c>
      <c r="M48" s="11" t="s">
        <v>26</v>
      </c>
      <c r="N48" s="12" t="s">
        <v>66</v>
      </c>
    </row>
    <row r="49" ht="19" spans="1:14">
      <c r="A49" s="10" t="s">
        <v>191</v>
      </c>
      <c r="B49" s="10" t="s">
        <v>192</v>
      </c>
      <c r="C49" s="10" t="s">
        <v>17</v>
      </c>
      <c r="D49" s="10" t="s">
        <v>36</v>
      </c>
      <c r="E49" s="10" t="s">
        <v>37</v>
      </c>
      <c r="F49" s="10" t="s">
        <v>20</v>
      </c>
      <c r="G49" s="10" t="s">
        <v>21</v>
      </c>
      <c r="H49" s="10" t="s">
        <v>22</v>
      </c>
      <c r="I49" s="10" t="s">
        <v>61</v>
      </c>
      <c r="J49" s="10" t="s">
        <v>193</v>
      </c>
      <c r="K49" s="10" t="s">
        <v>194</v>
      </c>
      <c r="L49" s="10" t="s">
        <v>20</v>
      </c>
      <c r="M49" s="11" t="s">
        <v>32</v>
      </c>
      <c r="N49" s="12" t="s">
        <v>195</v>
      </c>
    </row>
    <row r="50" ht="19" spans="1:14">
      <c r="A50" s="10" t="s">
        <v>196</v>
      </c>
      <c r="B50" s="10" t="s">
        <v>197</v>
      </c>
      <c r="C50" s="10" t="s">
        <v>17</v>
      </c>
      <c r="D50" s="10" t="s">
        <v>36</v>
      </c>
      <c r="E50" s="10" t="s">
        <v>37</v>
      </c>
      <c r="F50" s="10" t="s">
        <v>20</v>
      </c>
      <c r="G50" s="10" t="s">
        <v>21</v>
      </c>
      <c r="H50" s="10" t="s">
        <v>22</v>
      </c>
      <c r="I50" s="10" t="s">
        <v>61</v>
      </c>
      <c r="J50" s="10" t="s">
        <v>54</v>
      </c>
      <c r="K50" s="10" t="s">
        <v>55</v>
      </c>
      <c r="L50" s="10" t="s">
        <v>20</v>
      </c>
      <c r="M50" s="11" t="s">
        <v>32</v>
      </c>
      <c r="N50" s="12" t="s">
        <v>56</v>
      </c>
    </row>
    <row r="51" ht="28.5" spans="1:14">
      <c r="A51" s="10" t="s">
        <v>198</v>
      </c>
      <c r="B51" s="10" t="s">
        <v>199</v>
      </c>
      <c r="C51" s="10" t="s">
        <v>17</v>
      </c>
      <c r="D51" s="10" t="s">
        <v>18</v>
      </c>
      <c r="E51" s="10" t="s">
        <v>29</v>
      </c>
      <c r="F51" s="10" t="s">
        <v>38</v>
      </c>
      <c r="G51" s="10" t="s">
        <v>21</v>
      </c>
      <c r="H51" s="10" t="s">
        <v>22</v>
      </c>
      <c r="I51" s="10" t="s">
        <v>200</v>
      </c>
      <c r="J51" s="10" t="s">
        <v>80</v>
      </c>
      <c r="K51" s="10" t="s">
        <v>81</v>
      </c>
      <c r="L51" s="10" t="s">
        <v>20</v>
      </c>
      <c r="M51" s="13" t="s">
        <v>42</v>
      </c>
      <c r="N51" s="12" t="s">
        <v>82</v>
      </c>
    </row>
    <row r="52" ht="19" spans="1:14">
      <c r="A52" s="10" t="s">
        <v>201</v>
      </c>
      <c r="B52" s="10" t="s">
        <v>202</v>
      </c>
      <c r="C52" s="10" t="s">
        <v>17</v>
      </c>
      <c r="D52" s="10" t="s">
        <v>36</v>
      </c>
      <c r="E52" s="10" t="s">
        <v>37</v>
      </c>
      <c r="F52" s="10" t="s">
        <v>20</v>
      </c>
      <c r="G52" s="10" t="s">
        <v>21</v>
      </c>
      <c r="H52" s="10" t="s">
        <v>22</v>
      </c>
      <c r="I52" s="10" t="s">
        <v>61</v>
      </c>
      <c r="J52" s="10" t="s">
        <v>193</v>
      </c>
      <c r="K52" s="10" t="s">
        <v>194</v>
      </c>
      <c r="L52" s="10" t="s">
        <v>20</v>
      </c>
      <c r="M52" s="11" t="s">
        <v>32</v>
      </c>
      <c r="N52" s="12" t="s">
        <v>195</v>
      </c>
    </row>
    <row r="53" ht="19" spans="1:14">
      <c r="A53" s="10" t="s">
        <v>201</v>
      </c>
      <c r="B53" s="10" t="s">
        <v>202</v>
      </c>
      <c r="C53" s="10" t="s">
        <v>17</v>
      </c>
      <c r="D53" s="10" t="s">
        <v>36</v>
      </c>
      <c r="E53" s="10" t="s">
        <v>37</v>
      </c>
      <c r="F53" s="10" t="s">
        <v>20</v>
      </c>
      <c r="G53" s="10" t="s">
        <v>21</v>
      </c>
      <c r="H53" s="10" t="s">
        <v>22</v>
      </c>
      <c r="I53" s="10" t="s">
        <v>61</v>
      </c>
      <c r="J53" s="10" t="s">
        <v>64</v>
      </c>
      <c r="K53" s="10" t="s">
        <v>65</v>
      </c>
      <c r="L53" s="10" t="s">
        <v>20</v>
      </c>
      <c r="M53" s="11" t="s">
        <v>26</v>
      </c>
      <c r="N53" s="12" t="s">
        <v>66</v>
      </c>
    </row>
    <row r="54" ht="19" spans="1:14">
      <c r="A54" s="10" t="s">
        <v>201</v>
      </c>
      <c r="B54" s="10" t="s">
        <v>202</v>
      </c>
      <c r="C54" s="10" t="s">
        <v>17</v>
      </c>
      <c r="D54" s="10" t="s">
        <v>36</v>
      </c>
      <c r="E54" s="10" t="s">
        <v>37</v>
      </c>
      <c r="F54" s="10" t="s">
        <v>20</v>
      </c>
      <c r="G54" s="10" t="s">
        <v>21</v>
      </c>
      <c r="H54" s="10" t="s">
        <v>22</v>
      </c>
      <c r="I54" s="10" t="s">
        <v>61</v>
      </c>
      <c r="J54" s="10" t="s">
        <v>54</v>
      </c>
      <c r="K54" s="10" t="s">
        <v>55</v>
      </c>
      <c r="L54" s="10" t="s">
        <v>20</v>
      </c>
      <c r="M54" s="11" t="s">
        <v>32</v>
      </c>
      <c r="N54" s="12" t="s">
        <v>56</v>
      </c>
    </row>
    <row r="55" ht="28.5" spans="1:14">
      <c r="A55" s="10" t="s">
        <v>203</v>
      </c>
      <c r="B55" s="10" t="s">
        <v>204</v>
      </c>
      <c r="C55" s="10" t="s">
        <v>17</v>
      </c>
      <c r="D55" s="10" t="s">
        <v>18</v>
      </c>
      <c r="E55" s="10" t="s">
        <v>29</v>
      </c>
      <c r="F55" s="10" t="s">
        <v>38</v>
      </c>
      <c r="G55" s="10" t="s">
        <v>21</v>
      </c>
      <c r="H55" s="10" t="s">
        <v>22</v>
      </c>
      <c r="I55" s="10" t="s">
        <v>200</v>
      </c>
      <c r="J55" s="10" t="s">
        <v>80</v>
      </c>
      <c r="K55" s="10" t="s">
        <v>81</v>
      </c>
      <c r="L55" s="10" t="s">
        <v>20</v>
      </c>
      <c r="M55" s="13" t="s">
        <v>42</v>
      </c>
      <c r="N55" s="12" t="s">
        <v>82</v>
      </c>
    </row>
    <row r="56" ht="28.5" spans="1:14">
      <c r="A56" s="10" t="s">
        <v>205</v>
      </c>
      <c r="B56" s="10" t="s">
        <v>206</v>
      </c>
      <c r="C56" s="10" t="s">
        <v>17</v>
      </c>
      <c r="D56" s="10" t="s">
        <v>36</v>
      </c>
      <c r="E56" s="10" t="s">
        <v>37</v>
      </c>
      <c r="F56" s="10" t="s">
        <v>38</v>
      </c>
      <c r="G56" s="10" t="s">
        <v>21</v>
      </c>
      <c r="H56" s="10" t="s">
        <v>22</v>
      </c>
      <c r="I56" s="10" t="s">
        <v>39</v>
      </c>
      <c r="J56" s="10" t="s">
        <v>40</v>
      </c>
      <c r="K56" s="10" t="s">
        <v>41</v>
      </c>
      <c r="L56" s="10" t="s">
        <v>20</v>
      </c>
      <c r="M56" s="13" t="s">
        <v>42</v>
      </c>
      <c r="N56" s="12" t="s">
        <v>43</v>
      </c>
    </row>
    <row r="57" ht="28.5" spans="1:14">
      <c r="A57" s="10" t="s">
        <v>207</v>
      </c>
      <c r="B57" s="10" t="s">
        <v>208</v>
      </c>
      <c r="C57" s="10" t="s">
        <v>17</v>
      </c>
      <c r="D57" s="10" t="s">
        <v>36</v>
      </c>
      <c r="E57" s="10" t="s">
        <v>37</v>
      </c>
      <c r="F57" s="10" t="s">
        <v>20</v>
      </c>
      <c r="G57" s="10" t="s">
        <v>21</v>
      </c>
      <c r="H57" s="10" t="s">
        <v>22</v>
      </c>
      <c r="I57" s="10" t="s">
        <v>46</v>
      </c>
      <c r="J57" s="10" t="s">
        <v>193</v>
      </c>
      <c r="K57" s="10" t="s">
        <v>194</v>
      </c>
      <c r="L57" s="10" t="s">
        <v>20</v>
      </c>
      <c r="M57" s="11" t="s">
        <v>32</v>
      </c>
      <c r="N57" s="12" t="s">
        <v>195</v>
      </c>
    </row>
    <row r="58" ht="28.5" spans="1:14">
      <c r="A58" s="10" t="s">
        <v>209</v>
      </c>
      <c r="B58" s="10" t="s">
        <v>210</v>
      </c>
      <c r="C58" s="10" t="s">
        <v>17</v>
      </c>
      <c r="D58" s="10" t="s">
        <v>211</v>
      </c>
      <c r="E58" s="10" t="s">
        <v>29</v>
      </c>
      <c r="F58" s="10" t="s">
        <v>20</v>
      </c>
      <c r="G58" s="10" t="s">
        <v>21</v>
      </c>
      <c r="H58" s="10" t="s">
        <v>22</v>
      </c>
      <c r="I58" s="10" t="s">
        <v>46</v>
      </c>
      <c r="J58" s="10" t="s">
        <v>112</v>
      </c>
      <c r="K58" s="10" t="s">
        <v>99</v>
      </c>
      <c r="L58" s="10" t="s">
        <v>20</v>
      </c>
      <c r="M58" s="13" t="s">
        <v>42</v>
      </c>
      <c r="N58" s="12" t="s">
        <v>100</v>
      </c>
    </row>
    <row r="59" ht="19" spans="1:14">
      <c r="A59" s="10" t="s">
        <v>209</v>
      </c>
      <c r="B59" s="10" t="s">
        <v>210</v>
      </c>
      <c r="C59" s="10" t="s">
        <v>17</v>
      </c>
      <c r="D59" s="10" t="s">
        <v>36</v>
      </c>
      <c r="E59" s="10" t="s">
        <v>37</v>
      </c>
      <c r="F59" s="10" t="s">
        <v>20</v>
      </c>
      <c r="G59" s="10" t="s">
        <v>21</v>
      </c>
      <c r="H59" s="10" t="s">
        <v>22</v>
      </c>
      <c r="I59" s="10" t="s">
        <v>46</v>
      </c>
      <c r="J59" s="10" t="s">
        <v>193</v>
      </c>
      <c r="K59" s="10" t="s">
        <v>194</v>
      </c>
      <c r="L59" s="10" t="s">
        <v>20</v>
      </c>
      <c r="M59" s="11" t="s">
        <v>32</v>
      </c>
      <c r="N59" s="12" t="s">
        <v>195</v>
      </c>
    </row>
    <row r="60" ht="19" spans="1:14">
      <c r="A60" s="10" t="s">
        <v>212</v>
      </c>
      <c r="B60" s="10" t="s">
        <v>213</v>
      </c>
      <c r="C60" s="10" t="s">
        <v>17</v>
      </c>
      <c r="D60" s="10" t="s">
        <v>36</v>
      </c>
      <c r="E60" s="10" t="s">
        <v>37</v>
      </c>
      <c r="F60" s="10" t="s">
        <v>20</v>
      </c>
      <c r="G60" s="10" t="s">
        <v>21</v>
      </c>
      <c r="H60" s="10" t="s">
        <v>22</v>
      </c>
      <c r="I60" s="10" t="s">
        <v>46</v>
      </c>
      <c r="J60" s="10" t="s">
        <v>214</v>
      </c>
      <c r="K60" s="10" t="s">
        <v>215</v>
      </c>
      <c r="L60" s="10" t="s">
        <v>20</v>
      </c>
      <c r="M60" s="11" t="s">
        <v>26</v>
      </c>
      <c r="N60" s="12" t="s">
        <v>216</v>
      </c>
    </row>
    <row r="61" ht="19" spans="1:14">
      <c r="A61" s="10" t="s">
        <v>212</v>
      </c>
      <c r="B61" s="10" t="s">
        <v>213</v>
      </c>
      <c r="C61" s="10" t="s">
        <v>17</v>
      </c>
      <c r="D61" s="10" t="s">
        <v>36</v>
      </c>
      <c r="E61" s="10" t="s">
        <v>37</v>
      </c>
      <c r="F61" s="10" t="s">
        <v>20</v>
      </c>
      <c r="G61" s="10" t="s">
        <v>21</v>
      </c>
      <c r="H61" s="10" t="s">
        <v>22</v>
      </c>
      <c r="I61" s="10" t="s">
        <v>46</v>
      </c>
      <c r="J61" s="10" t="s">
        <v>193</v>
      </c>
      <c r="K61" s="10" t="s">
        <v>194</v>
      </c>
      <c r="L61" s="10" t="s">
        <v>20</v>
      </c>
      <c r="M61" s="11" t="s">
        <v>32</v>
      </c>
      <c r="N61" s="12" t="s">
        <v>195</v>
      </c>
    </row>
    <row r="62" ht="28.5" spans="1:14">
      <c r="A62" s="10" t="s">
        <v>217</v>
      </c>
      <c r="B62" s="10" t="s">
        <v>218</v>
      </c>
      <c r="C62" s="10" t="s">
        <v>17</v>
      </c>
      <c r="D62" s="10" t="s">
        <v>36</v>
      </c>
      <c r="E62" s="10" t="s">
        <v>37</v>
      </c>
      <c r="F62" s="10" t="s">
        <v>20</v>
      </c>
      <c r="G62" s="10" t="s">
        <v>21</v>
      </c>
      <c r="H62" s="10" t="s">
        <v>22</v>
      </c>
      <c r="I62" s="10" t="s">
        <v>46</v>
      </c>
      <c r="J62" s="10" t="s">
        <v>214</v>
      </c>
      <c r="K62" s="10" t="s">
        <v>215</v>
      </c>
      <c r="L62" s="10" t="s">
        <v>20</v>
      </c>
      <c r="M62" s="11" t="s">
        <v>26</v>
      </c>
      <c r="N62" s="12" t="s">
        <v>216</v>
      </c>
    </row>
    <row r="63" ht="28.5" spans="1:14">
      <c r="A63" s="10" t="s">
        <v>217</v>
      </c>
      <c r="B63" s="10" t="s">
        <v>218</v>
      </c>
      <c r="C63" s="10" t="s">
        <v>17</v>
      </c>
      <c r="D63" s="10" t="s">
        <v>36</v>
      </c>
      <c r="E63" s="10" t="s">
        <v>37</v>
      </c>
      <c r="F63" s="10" t="s">
        <v>20</v>
      </c>
      <c r="G63" s="10" t="s">
        <v>21</v>
      </c>
      <c r="H63" s="10" t="s">
        <v>22</v>
      </c>
      <c r="I63" s="10" t="s">
        <v>46</v>
      </c>
      <c r="J63" s="10" t="s">
        <v>193</v>
      </c>
      <c r="K63" s="10" t="s">
        <v>194</v>
      </c>
      <c r="L63" s="10" t="s">
        <v>20</v>
      </c>
      <c r="M63" s="11" t="s">
        <v>32</v>
      </c>
      <c r="N63" s="12" t="s">
        <v>195</v>
      </c>
    </row>
    <row r="64" ht="19" spans="1:14">
      <c r="A64" s="10" t="s">
        <v>219</v>
      </c>
      <c r="B64" s="10" t="s">
        <v>220</v>
      </c>
      <c r="C64" s="10" t="s">
        <v>17</v>
      </c>
      <c r="D64" s="10" t="s">
        <v>36</v>
      </c>
      <c r="E64" s="10" t="s">
        <v>37</v>
      </c>
      <c r="F64" s="10" t="s">
        <v>20</v>
      </c>
      <c r="G64" s="10" t="s">
        <v>21</v>
      </c>
      <c r="H64" s="10" t="s">
        <v>22</v>
      </c>
      <c r="I64" s="10" t="s">
        <v>46</v>
      </c>
      <c r="J64" s="10" t="s">
        <v>214</v>
      </c>
      <c r="K64" s="10" t="s">
        <v>215</v>
      </c>
      <c r="L64" s="10" t="s">
        <v>20</v>
      </c>
      <c r="M64" s="11" t="s">
        <v>26</v>
      </c>
      <c r="N64" s="12" t="s">
        <v>216</v>
      </c>
    </row>
    <row r="65" ht="19" spans="1:14">
      <c r="A65" s="10" t="s">
        <v>219</v>
      </c>
      <c r="B65" s="10" t="s">
        <v>220</v>
      </c>
      <c r="C65" s="10" t="s">
        <v>17</v>
      </c>
      <c r="D65" s="10" t="s">
        <v>36</v>
      </c>
      <c r="E65" s="10" t="s">
        <v>37</v>
      </c>
      <c r="F65" s="10" t="s">
        <v>20</v>
      </c>
      <c r="G65" s="10" t="s">
        <v>21</v>
      </c>
      <c r="H65" s="10" t="s">
        <v>22</v>
      </c>
      <c r="I65" s="10" t="s">
        <v>46</v>
      </c>
      <c r="J65" s="10" t="s">
        <v>193</v>
      </c>
      <c r="K65" s="10" t="s">
        <v>194</v>
      </c>
      <c r="L65" s="10" t="s">
        <v>20</v>
      </c>
      <c r="M65" s="11" t="s">
        <v>32</v>
      </c>
      <c r="N65" s="12" t="s">
        <v>195</v>
      </c>
    </row>
    <row r="66" ht="19" spans="1:14">
      <c r="A66" s="10" t="s">
        <v>221</v>
      </c>
      <c r="B66" s="10" t="s">
        <v>222</v>
      </c>
      <c r="C66" s="10" t="s">
        <v>17</v>
      </c>
      <c r="D66" s="10" t="s">
        <v>36</v>
      </c>
      <c r="E66" s="10" t="s">
        <v>37</v>
      </c>
      <c r="F66" s="10" t="s">
        <v>20</v>
      </c>
      <c r="G66" s="10" t="s">
        <v>21</v>
      </c>
      <c r="H66" s="10" t="s">
        <v>22</v>
      </c>
      <c r="I66" s="10" t="s">
        <v>46</v>
      </c>
      <c r="J66" s="10" t="s">
        <v>193</v>
      </c>
      <c r="K66" s="10" t="s">
        <v>194</v>
      </c>
      <c r="L66" s="10" t="s">
        <v>20</v>
      </c>
      <c r="M66" s="11" t="s">
        <v>32</v>
      </c>
      <c r="N66" s="12" t="s">
        <v>195</v>
      </c>
    </row>
    <row r="67" ht="28.5" spans="1:14">
      <c r="A67" s="10" t="s">
        <v>223</v>
      </c>
      <c r="B67" s="10" t="s">
        <v>224</v>
      </c>
      <c r="C67" s="10" t="s">
        <v>17</v>
      </c>
      <c r="D67" s="10" t="s">
        <v>36</v>
      </c>
      <c r="E67" s="10" t="s">
        <v>37</v>
      </c>
      <c r="F67" s="10" t="s">
        <v>20</v>
      </c>
      <c r="G67" s="10" t="s">
        <v>21</v>
      </c>
      <c r="H67" s="10" t="s">
        <v>22</v>
      </c>
      <c r="I67" s="10" t="s">
        <v>46</v>
      </c>
      <c r="J67" s="10" t="s">
        <v>193</v>
      </c>
      <c r="K67" s="10" t="s">
        <v>194</v>
      </c>
      <c r="L67" s="10" t="s">
        <v>20</v>
      </c>
      <c r="M67" s="11" t="s">
        <v>32</v>
      </c>
      <c r="N67" s="12" t="s">
        <v>195</v>
      </c>
    </row>
    <row r="68" ht="19" spans="1:14">
      <c r="A68" s="10" t="s">
        <v>225</v>
      </c>
      <c r="B68" s="10" t="s">
        <v>226</v>
      </c>
      <c r="C68" s="10" t="s">
        <v>17</v>
      </c>
      <c r="D68" s="10" t="s">
        <v>36</v>
      </c>
      <c r="E68" s="10" t="s">
        <v>37</v>
      </c>
      <c r="F68" s="10" t="s">
        <v>20</v>
      </c>
      <c r="G68" s="10" t="s">
        <v>21</v>
      </c>
      <c r="H68" s="10" t="s">
        <v>22</v>
      </c>
      <c r="I68" s="10" t="s">
        <v>46</v>
      </c>
      <c r="J68" s="10" t="s">
        <v>193</v>
      </c>
      <c r="K68" s="10" t="s">
        <v>194</v>
      </c>
      <c r="L68" s="10" t="s">
        <v>20</v>
      </c>
      <c r="M68" s="11" t="s">
        <v>32</v>
      </c>
      <c r="N68" s="12" t="s">
        <v>195</v>
      </c>
    </row>
    <row r="69" ht="19" spans="1:14">
      <c r="A69" s="10" t="s">
        <v>225</v>
      </c>
      <c r="B69" s="10" t="s">
        <v>226</v>
      </c>
      <c r="C69" s="10" t="s">
        <v>17</v>
      </c>
      <c r="D69" s="10" t="s">
        <v>36</v>
      </c>
      <c r="E69" s="10" t="s">
        <v>37</v>
      </c>
      <c r="F69" s="10" t="s">
        <v>20</v>
      </c>
      <c r="G69" s="10" t="s">
        <v>21</v>
      </c>
      <c r="H69" s="10" t="s">
        <v>22</v>
      </c>
      <c r="I69" s="10" t="s">
        <v>46</v>
      </c>
      <c r="J69" s="10" t="s">
        <v>214</v>
      </c>
      <c r="K69" s="10" t="s">
        <v>215</v>
      </c>
      <c r="L69" s="10" t="s">
        <v>20</v>
      </c>
      <c r="M69" s="11" t="s">
        <v>26</v>
      </c>
      <c r="N69" s="12" t="s">
        <v>216</v>
      </c>
    </row>
    <row r="70" ht="19" spans="1:14">
      <c r="A70" s="10" t="s">
        <v>227</v>
      </c>
      <c r="B70" s="10" t="s">
        <v>228</v>
      </c>
      <c r="C70" s="10" t="s">
        <v>17</v>
      </c>
      <c r="D70" s="10" t="s">
        <v>36</v>
      </c>
      <c r="E70" s="10" t="s">
        <v>37</v>
      </c>
      <c r="F70" s="10" t="s">
        <v>20</v>
      </c>
      <c r="G70" s="10" t="s">
        <v>21</v>
      </c>
      <c r="H70" s="10" t="s">
        <v>22</v>
      </c>
      <c r="I70" s="10" t="s">
        <v>46</v>
      </c>
      <c r="J70" s="10" t="s">
        <v>193</v>
      </c>
      <c r="K70" s="10" t="s">
        <v>194</v>
      </c>
      <c r="L70" s="10" t="s">
        <v>20</v>
      </c>
      <c r="M70" s="11" t="s">
        <v>32</v>
      </c>
      <c r="N70" s="12" t="s">
        <v>195</v>
      </c>
    </row>
    <row r="71" ht="19" spans="1:14">
      <c r="A71" s="10" t="s">
        <v>227</v>
      </c>
      <c r="B71" s="10" t="s">
        <v>228</v>
      </c>
      <c r="C71" s="10" t="s">
        <v>17</v>
      </c>
      <c r="D71" s="10" t="s">
        <v>36</v>
      </c>
      <c r="E71" s="10" t="s">
        <v>37</v>
      </c>
      <c r="F71" s="10" t="s">
        <v>20</v>
      </c>
      <c r="G71" s="10" t="s">
        <v>21</v>
      </c>
      <c r="H71" s="10" t="s">
        <v>22</v>
      </c>
      <c r="I71" s="10" t="s">
        <v>46</v>
      </c>
      <c r="J71" s="10" t="s">
        <v>214</v>
      </c>
      <c r="K71" s="10" t="s">
        <v>215</v>
      </c>
      <c r="L71" s="10" t="s">
        <v>20</v>
      </c>
      <c r="M71" s="11" t="s">
        <v>26</v>
      </c>
      <c r="N71" s="12" t="s">
        <v>216</v>
      </c>
    </row>
    <row r="72" ht="19" spans="1:14">
      <c r="A72" s="10" t="s">
        <v>229</v>
      </c>
      <c r="B72" s="10" t="s">
        <v>230</v>
      </c>
      <c r="C72" s="10" t="s">
        <v>17</v>
      </c>
      <c r="D72" s="10" t="s">
        <v>169</v>
      </c>
      <c r="E72" s="10" t="s">
        <v>19</v>
      </c>
      <c r="F72" s="10" t="s">
        <v>20</v>
      </c>
      <c r="G72" s="10" t="s">
        <v>21</v>
      </c>
      <c r="H72" s="10" t="s">
        <v>22</v>
      </c>
      <c r="I72" s="10" t="s">
        <v>118</v>
      </c>
      <c r="J72" s="10" t="s">
        <v>231</v>
      </c>
      <c r="K72" s="10" t="s">
        <v>189</v>
      </c>
      <c r="L72" s="10" t="s">
        <v>20</v>
      </c>
      <c r="M72" s="11" t="s">
        <v>92</v>
      </c>
      <c r="N72" s="12" t="s">
        <v>190</v>
      </c>
    </row>
    <row r="73" ht="19" spans="1:14">
      <c r="A73" s="10">
        <v>1970602101</v>
      </c>
      <c r="B73" s="10" t="s">
        <v>230</v>
      </c>
      <c r="C73" s="10" t="s">
        <v>17</v>
      </c>
      <c r="D73" s="10" t="s">
        <v>59</v>
      </c>
      <c r="E73" s="10" t="s">
        <v>19</v>
      </c>
      <c r="F73" s="10" t="s">
        <v>20</v>
      </c>
      <c r="G73" s="10" t="s">
        <v>21</v>
      </c>
      <c r="H73" s="10" t="s">
        <v>22</v>
      </c>
      <c r="I73" s="10" t="s">
        <v>118</v>
      </c>
      <c r="J73" s="10" t="s">
        <v>119</v>
      </c>
      <c r="K73" s="10" t="s">
        <v>120</v>
      </c>
      <c r="L73" s="10" t="s">
        <v>20</v>
      </c>
      <c r="M73" s="11" t="s">
        <v>121</v>
      </c>
      <c r="N73" s="12" t="s">
        <v>122</v>
      </c>
    </row>
    <row r="74" ht="47.5" spans="1:14">
      <c r="A74" s="10" t="s">
        <v>229</v>
      </c>
      <c r="B74" s="10" t="s">
        <v>230</v>
      </c>
      <c r="C74" s="10" t="s">
        <v>17</v>
      </c>
      <c r="D74" s="10" t="s">
        <v>59</v>
      </c>
      <c r="E74" s="10" t="s">
        <v>19</v>
      </c>
      <c r="F74" s="10" t="s">
        <v>20</v>
      </c>
      <c r="G74" s="10" t="s">
        <v>21</v>
      </c>
      <c r="H74" s="10" t="s">
        <v>22</v>
      </c>
      <c r="I74" s="10" t="s">
        <v>118</v>
      </c>
      <c r="J74" s="10" t="s">
        <v>125</v>
      </c>
      <c r="K74" s="10" t="s">
        <v>126</v>
      </c>
      <c r="L74" s="10" t="s">
        <v>20</v>
      </c>
      <c r="M74" s="11" t="s">
        <v>26</v>
      </c>
      <c r="N74" s="12" t="s">
        <v>27</v>
      </c>
    </row>
    <row r="75" ht="19" spans="1:14">
      <c r="A75" s="10" t="s">
        <v>229</v>
      </c>
      <c r="B75" s="10" t="s">
        <v>230</v>
      </c>
      <c r="C75" s="10" t="s">
        <v>17</v>
      </c>
      <c r="D75" s="10" t="s">
        <v>211</v>
      </c>
      <c r="E75" s="10" t="s">
        <v>60</v>
      </c>
      <c r="F75" s="10" t="s">
        <v>20</v>
      </c>
      <c r="G75" s="10" t="s">
        <v>21</v>
      </c>
      <c r="H75" s="10" t="s">
        <v>22</v>
      </c>
      <c r="I75" s="10" t="s">
        <v>118</v>
      </c>
      <c r="J75" s="10" t="s">
        <v>77</v>
      </c>
      <c r="K75" s="10" t="s">
        <v>78</v>
      </c>
      <c r="L75" s="10" t="s">
        <v>20</v>
      </c>
      <c r="M75" s="11" t="s">
        <v>26</v>
      </c>
      <c r="N75" s="12" t="s">
        <v>79</v>
      </c>
    </row>
    <row r="76" ht="19" spans="1:14">
      <c r="A76" s="10" t="s">
        <v>229</v>
      </c>
      <c r="B76" s="10" t="s">
        <v>230</v>
      </c>
      <c r="C76" s="10" t="s">
        <v>17</v>
      </c>
      <c r="D76" s="10" t="s">
        <v>18</v>
      </c>
      <c r="E76" s="10" t="s">
        <v>87</v>
      </c>
      <c r="F76" s="10" t="s">
        <v>20</v>
      </c>
      <c r="G76" s="10" t="s">
        <v>21</v>
      </c>
      <c r="H76" s="10" t="s">
        <v>22</v>
      </c>
      <c r="I76" s="10" t="s">
        <v>118</v>
      </c>
      <c r="J76" s="10" t="s">
        <v>130</v>
      </c>
      <c r="K76" s="10" t="s">
        <v>131</v>
      </c>
      <c r="L76" s="10" t="s">
        <v>20</v>
      </c>
      <c r="M76" s="11" t="s">
        <v>32</v>
      </c>
      <c r="N76" s="12" t="s">
        <v>132</v>
      </c>
    </row>
    <row r="77" ht="19" spans="1:14">
      <c r="A77" s="10" t="s">
        <v>229</v>
      </c>
      <c r="B77" s="10" t="s">
        <v>230</v>
      </c>
      <c r="C77" s="10" t="s">
        <v>17</v>
      </c>
      <c r="D77" s="10" t="s">
        <v>36</v>
      </c>
      <c r="E77" s="10" t="s">
        <v>37</v>
      </c>
      <c r="F77" s="10" t="s">
        <v>20</v>
      </c>
      <c r="G77" s="10" t="s">
        <v>21</v>
      </c>
      <c r="H77" s="10" t="s">
        <v>22</v>
      </c>
      <c r="I77" s="10" t="s">
        <v>118</v>
      </c>
      <c r="J77" s="10" t="s">
        <v>179</v>
      </c>
      <c r="K77" s="10" t="s">
        <v>180</v>
      </c>
      <c r="L77" s="10" t="s">
        <v>20</v>
      </c>
      <c r="M77" s="11" t="s">
        <v>92</v>
      </c>
      <c r="N77" s="12" t="s">
        <v>181</v>
      </c>
    </row>
    <row r="78" ht="19" spans="1:14">
      <c r="A78" s="10" t="s">
        <v>232</v>
      </c>
      <c r="B78" s="10" t="s">
        <v>233</v>
      </c>
      <c r="C78" s="10" t="s">
        <v>17</v>
      </c>
      <c r="D78" s="10" t="s">
        <v>234</v>
      </c>
      <c r="E78" s="10" t="s">
        <v>60</v>
      </c>
      <c r="F78" s="10" t="s">
        <v>20</v>
      </c>
      <c r="G78" s="10" t="s">
        <v>21</v>
      </c>
      <c r="H78" s="10" t="s">
        <v>22</v>
      </c>
      <c r="I78" s="10" t="s">
        <v>129</v>
      </c>
      <c r="J78" s="10" t="s">
        <v>235</v>
      </c>
      <c r="K78" s="10" t="s">
        <v>236</v>
      </c>
      <c r="L78" s="10" t="s">
        <v>20</v>
      </c>
      <c r="M78" s="11" t="s">
        <v>26</v>
      </c>
      <c r="N78" s="12" t="s">
        <v>237</v>
      </c>
    </row>
    <row r="79" ht="19" spans="1:14">
      <c r="A79" s="10" t="s">
        <v>232</v>
      </c>
      <c r="B79" s="10" t="s">
        <v>233</v>
      </c>
      <c r="C79" s="10" t="s">
        <v>17</v>
      </c>
      <c r="D79" s="10" t="s">
        <v>36</v>
      </c>
      <c r="E79" s="10" t="s">
        <v>37</v>
      </c>
      <c r="F79" s="10" t="s">
        <v>20</v>
      </c>
      <c r="G79" s="10" t="s">
        <v>21</v>
      </c>
      <c r="H79" s="10" t="s">
        <v>22</v>
      </c>
      <c r="I79" s="10" t="s">
        <v>129</v>
      </c>
      <c r="J79" s="10" t="s">
        <v>130</v>
      </c>
      <c r="K79" s="10" t="s">
        <v>131</v>
      </c>
      <c r="L79" s="10" t="s">
        <v>20</v>
      </c>
      <c r="M79" s="11" t="s">
        <v>32</v>
      </c>
      <c r="N79" s="12" t="s">
        <v>132</v>
      </c>
    </row>
    <row r="80" ht="19" spans="1:14">
      <c r="A80" s="10" t="s">
        <v>232</v>
      </c>
      <c r="B80" s="10" t="s">
        <v>233</v>
      </c>
      <c r="C80" s="10" t="s">
        <v>17</v>
      </c>
      <c r="D80" s="10" t="s">
        <v>36</v>
      </c>
      <c r="E80" s="10" t="s">
        <v>37</v>
      </c>
      <c r="F80" s="10" t="s">
        <v>20</v>
      </c>
      <c r="G80" s="10" t="s">
        <v>21</v>
      </c>
      <c r="H80" s="10" t="s">
        <v>22</v>
      </c>
      <c r="I80" s="10" t="s">
        <v>129</v>
      </c>
      <c r="J80" s="10" t="s">
        <v>133</v>
      </c>
      <c r="K80" s="10" t="s">
        <v>134</v>
      </c>
      <c r="L80" s="10" t="s">
        <v>20</v>
      </c>
      <c r="M80" s="11" t="s">
        <v>121</v>
      </c>
      <c r="N80" s="12" t="s">
        <v>135</v>
      </c>
    </row>
    <row r="81" ht="19" spans="1:14">
      <c r="A81" s="10" t="s">
        <v>238</v>
      </c>
      <c r="B81" s="10" t="s">
        <v>239</v>
      </c>
      <c r="C81" s="10" t="s">
        <v>17</v>
      </c>
      <c r="D81" s="10" t="s">
        <v>36</v>
      </c>
      <c r="E81" s="10" t="s">
        <v>37</v>
      </c>
      <c r="F81" s="10" t="s">
        <v>20</v>
      </c>
      <c r="G81" s="10" t="s">
        <v>21</v>
      </c>
      <c r="H81" s="10" t="s">
        <v>22</v>
      </c>
      <c r="I81" s="10" t="s">
        <v>129</v>
      </c>
      <c r="J81" s="10" t="s">
        <v>130</v>
      </c>
      <c r="K81" s="10" t="s">
        <v>131</v>
      </c>
      <c r="L81" s="10" t="s">
        <v>20</v>
      </c>
      <c r="M81" s="11" t="s">
        <v>32</v>
      </c>
      <c r="N81" s="12" t="s">
        <v>132</v>
      </c>
    </row>
    <row r="82" ht="19" spans="1:14">
      <c r="A82" s="10" t="s">
        <v>238</v>
      </c>
      <c r="B82" s="10" t="s">
        <v>239</v>
      </c>
      <c r="C82" s="10" t="s">
        <v>17</v>
      </c>
      <c r="D82" s="10" t="s">
        <v>36</v>
      </c>
      <c r="E82" s="10" t="s">
        <v>37</v>
      </c>
      <c r="F82" s="10" t="s">
        <v>20</v>
      </c>
      <c r="G82" s="10" t="s">
        <v>21</v>
      </c>
      <c r="H82" s="10" t="s">
        <v>22</v>
      </c>
      <c r="I82" s="10" t="s">
        <v>129</v>
      </c>
      <c r="J82" s="10" t="s">
        <v>133</v>
      </c>
      <c r="K82" s="10" t="s">
        <v>134</v>
      </c>
      <c r="L82" s="10" t="s">
        <v>20</v>
      </c>
      <c r="M82" s="11" t="s">
        <v>121</v>
      </c>
      <c r="N82" s="12" t="s">
        <v>135</v>
      </c>
    </row>
    <row r="83" ht="19" spans="1:14">
      <c r="A83" s="10" t="s">
        <v>240</v>
      </c>
      <c r="B83" s="10" t="s">
        <v>241</v>
      </c>
      <c r="C83" s="10" t="s">
        <v>17</v>
      </c>
      <c r="D83" s="10" t="s">
        <v>36</v>
      </c>
      <c r="E83" s="10" t="s">
        <v>37</v>
      </c>
      <c r="F83" s="10" t="s">
        <v>20</v>
      </c>
      <c r="G83" s="10" t="s">
        <v>21</v>
      </c>
      <c r="H83" s="10" t="s">
        <v>22</v>
      </c>
      <c r="I83" s="10" t="s">
        <v>129</v>
      </c>
      <c r="J83" s="10" t="s">
        <v>133</v>
      </c>
      <c r="K83" s="10" t="s">
        <v>134</v>
      </c>
      <c r="L83" s="10" t="s">
        <v>20</v>
      </c>
      <c r="M83" s="11" t="s">
        <v>121</v>
      </c>
      <c r="N83" s="12" t="s">
        <v>135</v>
      </c>
    </row>
    <row r="84" ht="19" spans="1:14">
      <c r="A84" s="10" t="s">
        <v>240</v>
      </c>
      <c r="B84" s="10" t="s">
        <v>241</v>
      </c>
      <c r="C84" s="10" t="s">
        <v>17</v>
      </c>
      <c r="D84" s="10" t="s">
        <v>36</v>
      </c>
      <c r="E84" s="10" t="s">
        <v>37</v>
      </c>
      <c r="F84" s="10" t="s">
        <v>20</v>
      </c>
      <c r="G84" s="10" t="s">
        <v>21</v>
      </c>
      <c r="H84" s="10" t="s">
        <v>22</v>
      </c>
      <c r="I84" s="10" t="s">
        <v>129</v>
      </c>
      <c r="J84" s="10" t="s">
        <v>130</v>
      </c>
      <c r="K84" s="10" t="s">
        <v>131</v>
      </c>
      <c r="L84" s="10" t="s">
        <v>20</v>
      </c>
      <c r="M84" s="11" t="s">
        <v>32</v>
      </c>
      <c r="N84" s="12" t="s">
        <v>132</v>
      </c>
    </row>
    <row r="85" ht="19" spans="1:14">
      <c r="A85" s="10" t="s">
        <v>242</v>
      </c>
      <c r="B85" s="10" t="s">
        <v>243</v>
      </c>
      <c r="C85" s="10" t="s">
        <v>17</v>
      </c>
      <c r="D85" s="10" t="s">
        <v>36</v>
      </c>
      <c r="E85" s="10" t="s">
        <v>37</v>
      </c>
      <c r="F85" s="10" t="s">
        <v>244</v>
      </c>
      <c r="G85" s="10" t="s">
        <v>21</v>
      </c>
      <c r="H85" s="10" t="s">
        <v>22</v>
      </c>
      <c r="I85" s="10" t="s">
        <v>245</v>
      </c>
      <c r="J85" s="10" t="s">
        <v>193</v>
      </c>
      <c r="K85" s="10" t="s">
        <v>194</v>
      </c>
      <c r="L85" s="10" t="s">
        <v>20</v>
      </c>
      <c r="M85" s="11" t="s">
        <v>32</v>
      </c>
      <c r="N85" s="12" t="s">
        <v>195</v>
      </c>
    </row>
    <row r="86" ht="19" spans="1:14">
      <c r="A86" s="10" t="s">
        <v>246</v>
      </c>
      <c r="B86" s="10" t="s">
        <v>247</v>
      </c>
      <c r="C86" s="10" t="s">
        <v>17</v>
      </c>
      <c r="D86" s="10" t="s">
        <v>36</v>
      </c>
      <c r="E86" s="10" t="s">
        <v>37</v>
      </c>
      <c r="F86" s="10" t="s">
        <v>244</v>
      </c>
      <c r="G86" s="10" t="s">
        <v>21</v>
      </c>
      <c r="H86" s="10" t="s">
        <v>22</v>
      </c>
      <c r="I86" s="10" t="s">
        <v>245</v>
      </c>
      <c r="J86" s="10" t="s">
        <v>193</v>
      </c>
      <c r="K86" s="10" t="s">
        <v>194</v>
      </c>
      <c r="L86" s="10" t="s">
        <v>20</v>
      </c>
      <c r="M86" s="11" t="s">
        <v>32</v>
      </c>
      <c r="N86" s="12" t="s">
        <v>195</v>
      </c>
    </row>
    <row r="87" ht="19" spans="1:14">
      <c r="A87" s="10" t="s">
        <v>246</v>
      </c>
      <c r="B87" s="10" t="s">
        <v>247</v>
      </c>
      <c r="C87" s="10" t="s">
        <v>17</v>
      </c>
      <c r="D87" s="10" t="s">
        <v>36</v>
      </c>
      <c r="E87" s="10" t="s">
        <v>37</v>
      </c>
      <c r="F87" s="10" t="s">
        <v>244</v>
      </c>
      <c r="G87" s="10" t="s">
        <v>21</v>
      </c>
      <c r="H87" s="10" t="s">
        <v>22</v>
      </c>
      <c r="I87" s="10" t="s">
        <v>245</v>
      </c>
      <c r="J87" s="10" t="s">
        <v>90</v>
      </c>
      <c r="K87" s="10" t="s">
        <v>91</v>
      </c>
      <c r="L87" s="10" t="s">
        <v>20</v>
      </c>
      <c r="M87" s="11" t="s">
        <v>92</v>
      </c>
      <c r="N87" s="12" t="s">
        <v>93</v>
      </c>
    </row>
    <row r="88" ht="28.5" spans="1:14">
      <c r="A88" s="10" t="s">
        <v>248</v>
      </c>
      <c r="B88" s="10" t="s">
        <v>249</v>
      </c>
      <c r="C88" s="10" t="s">
        <v>17</v>
      </c>
      <c r="D88" s="10" t="s">
        <v>28</v>
      </c>
      <c r="E88" s="10" t="s">
        <v>29</v>
      </c>
      <c r="F88" s="10" t="s">
        <v>38</v>
      </c>
      <c r="G88" s="10" t="s">
        <v>21</v>
      </c>
      <c r="H88" s="10" t="s">
        <v>96</v>
      </c>
      <c r="I88" s="10" t="s">
        <v>250</v>
      </c>
      <c r="J88" s="10" t="s">
        <v>251</v>
      </c>
      <c r="K88" s="10" t="s">
        <v>81</v>
      </c>
      <c r="L88" s="10" t="s">
        <v>20</v>
      </c>
      <c r="M88" s="13" t="s">
        <v>42</v>
      </c>
      <c r="N88" s="12" t="s">
        <v>82</v>
      </c>
    </row>
    <row r="89" ht="28.5" spans="1:14">
      <c r="A89" s="10" t="s">
        <v>252</v>
      </c>
      <c r="B89" s="10" t="s">
        <v>253</v>
      </c>
      <c r="C89" s="10" t="s">
        <v>17</v>
      </c>
      <c r="D89" s="10" t="s">
        <v>28</v>
      </c>
      <c r="E89" s="10" t="s">
        <v>29</v>
      </c>
      <c r="F89" s="10" t="s">
        <v>38</v>
      </c>
      <c r="G89" s="10" t="s">
        <v>21</v>
      </c>
      <c r="H89" s="10" t="s">
        <v>96</v>
      </c>
      <c r="I89" s="10" t="s">
        <v>254</v>
      </c>
      <c r="J89" s="10" t="s">
        <v>98</v>
      </c>
      <c r="K89" s="10" t="s">
        <v>99</v>
      </c>
      <c r="L89" s="10" t="s">
        <v>20</v>
      </c>
      <c r="M89" s="13" t="s">
        <v>42</v>
      </c>
      <c r="N89" s="12" t="s">
        <v>100</v>
      </c>
    </row>
    <row r="90" ht="19" spans="1:14">
      <c r="A90" s="10" t="s">
        <v>255</v>
      </c>
      <c r="B90" s="10" t="s">
        <v>256</v>
      </c>
      <c r="C90" s="10" t="s">
        <v>17</v>
      </c>
      <c r="D90" s="10" t="s">
        <v>36</v>
      </c>
      <c r="E90" s="10" t="s">
        <v>37</v>
      </c>
      <c r="F90" s="10" t="s">
        <v>20</v>
      </c>
      <c r="G90" s="10" t="s">
        <v>21</v>
      </c>
      <c r="H90" s="10" t="s">
        <v>96</v>
      </c>
      <c r="I90" s="10" t="s">
        <v>257</v>
      </c>
      <c r="J90" s="10" t="s">
        <v>258</v>
      </c>
      <c r="K90" s="10" t="s">
        <v>48</v>
      </c>
      <c r="L90" s="10" t="s">
        <v>20</v>
      </c>
      <c r="M90" s="11" t="s">
        <v>26</v>
      </c>
      <c r="N90" s="12" t="s">
        <v>49</v>
      </c>
    </row>
    <row r="91" ht="28.5" spans="1:14">
      <c r="A91" s="10" t="s">
        <v>259</v>
      </c>
      <c r="B91" s="10" t="s">
        <v>260</v>
      </c>
      <c r="C91" s="10" t="s">
        <v>17</v>
      </c>
      <c r="D91" s="10" t="s">
        <v>36</v>
      </c>
      <c r="E91" s="10" t="s">
        <v>37</v>
      </c>
      <c r="F91" s="10" t="s">
        <v>20</v>
      </c>
      <c r="G91" s="10" t="s">
        <v>21</v>
      </c>
      <c r="H91" s="10" t="s">
        <v>96</v>
      </c>
      <c r="I91" s="10" t="s">
        <v>261</v>
      </c>
      <c r="J91" s="10" t="s">
        <v>262</v>
      </c>
      <c r="K91" s="10" t="s">
        <v>142</v>
      </c>
      <c r="L91" s="10" t="s">
        <v>20</v>
      </c>
      <c r="M91" s="11" t="s">
        <v>26</v>
      </c>
      <c r="N91" s="14" t="s">
        <v>143</v>
      </c>
    </row>
    <row r="92" ht="28.5" spans="1:14">
      <c r="A92" s="10" t="s">
        <v>263</v>
      </c>
      <c r="B92" s="10" t="s">
        <v>264</v>
      </c>
      <c r="C92" s="10" t="s">
        <v>17</v>
      </c>
      <c r="D92" s="10" t="s">
        <v>36</v>
      </c>
      <c r="E92" s="10" t="s">
        <v>37</v>
      </c>
      <c r="F92" s="10" t="s">
        <v>20</v>
      </c>
      <c r="G92" s="10" t="s">
        <v>21</v>
      </c>
      <c r="H92" s="10" t="s">
        <v>96</v>
      </c>
      <c r="I92" s="10" t="s">
        <v>261</v>
      </c>
      <c r="J92" s="10" t="s">
        <v>262</v>
      </c>
      <c r="K92" s="10" t="s">
        <v>142</v>
      </c>
      <c r="L92" s="10" t="s">
        <v>20</v>
      </c>
      <c r="M92" s="11" t="s">
        <v>26</v>
      </c>
      <c r="N92" s="14" t="s">
        <v>143</v>
      </c>
    </row>
    <row r="93" ht="28.5" spans="1:14">
      <c r="A93" s="10" t="s">
        <v>265</v>
      </c>
      <c r="B93" s="10" t="s">
        <v>266</v>
      </c>
      <c r="C93" s="10" t="s">
        <v>17</v>
      </c>
      <c r="D93" s="10" t="s">
        <v>36</v>
      </c>
      <c r="E93" s="10" t="s">
        <v>37</v>
      </c>
      <c r="F93" s="10" t="s">
        <v>20</v>
      </c>
      <c r="G93" s="10" t="s">
        <v>21</v>
      </c>
      <c r="H93" s="10" t="s">
        <v>96</v>
      </c>
      <c r="I93" s="10" t="s">
        <v>261</v>
      </c>
      <c r="J93" s="10" t="s">
        <v>262</v>
      </c>
      <c r="K93" s="10" t="s">
        <v>142</v>
      </c>
      <c r="L93" s="10" t="s">
        <v>20</v>
      </c>
      <c r="M93" s="11" t="s">
        <v>26</v>
      </c>
      <c r="N93" s="14" t="s">
        <v>143</v>
      </c>
    </row>
    <row r="94" ht="19" spans="1:14">
      <c r="A94" s="10" t="s">
        <v>267</v>
      </c>
      <c r="B94" s="10" t="s">
        <v>268</v>
      </c>
      <c r="C94" s="10" t="s">
        <v>17</v>
      </c>
      <c r="D94" s="10" t="s">
        <v>36</v>
      </c>
      <c r="E94" s="10" t="s">
        <v>37</v>
      </c>
      <c r="F94" s="10" t="s">
        <v>20</v>
      </c>
      <c r="G94" s="10" t="s">
        <v>21</v>
      </c>
      <c r="H94" s="10" t="s">
        <v>96</v>
      </c>
      <c r="I94" s="10" t="s">
        <v>269</v>
      </c>
      <c r="J94" s="10" t="s">
        <v>270</v>
      </c>
      <c r="K94" s="10" t="s">
        <v>120</v>
      </c>
      <c r="L94" s="10" t="s">
        <v>20</v>
      </c>
      <c r="M94" s="11" t="s">
        <v>121</v>
      </c>
      <c r="N94" s="12" t="s">
        <v>122</v>
      </c>
    </row>
    <row r="95" ht="19" spans="1:14">
      <c r="A95" s="10" t="s">
        <v>271</v>
      </c>
      <c r="B95" s="10" t="s">
        <v>272</v>
      </c>
      <c r="C95" s="10" t="s">
        <v>17</v>
      </c>
      <c r="D95" s="10" t="s">
        <v>36</v>
      </c>
      <c r="E95" s="10" t="s">
        <v>37</v>
      </c>
      <c r="F95" s="10" t="s">
        <v>20</v>
      </c>
      <c r="G95" s="10" t="s">
        <v>21</v>
      </c>
      <c r="H95" s="10" t="s">
        <v>96</v>
      </c>
      <c r="I95" s="10" t="s">
        <v>269</v>
      </c>
      <c r="J95" s="10" t="s">
        <v>270</v>
      </c>
      <c r="K95" s="10" t="s">
        <v>120</v>
      </c>
      <c r="L95" s="10" t="s">
        <v>20</v>
      </c>
      <c r="M95" s="11" t="s">
        <v>121</v>
      </c>
      <c r="N95" s="12" t="s">
        <v>122</v>
      </c>
    </row>
    <row r="96" ht="19" spans="1:14">
      <c r="A96" s="10" t="s">
        <v>273</v>
      </c>
      <c r="B96" s="10" t="s">
        <v>274</v>
      </c>
      <c r="C96" s="10" t="s">
        <v>17</v>
      </c>
      <c r="D96" s="10" t="s">
        <v>36</v>
      </c>
      <c r="E96" s="10" t="s">
        <v>37</v>
      </c>
      <c r="F96" s="10" t="s">
        <v>20</v>
      </c>
      <c r="G96" s="10" t="s">
        <v>21</v>
      </c>
      <c r="H96" s="10" t="s">
        <v>96</v>
      </c>
      <c r="I96" s="10" t="s">
        <v>269</v>
      </c>
      <c r="J96" s="10" t="s">
        <v>270</v>
      </c>
      <c r="K96" s="10" t="s">
        <v>120</v>
      </c>
      <c r="L96" s="10" t="s">
        <v>20</v>
      </c>
      <c r="M96" s="11" t="s">
        <v>121</v>
      </c>
      <c r="N96" s="12" t="s">
        <v>122</v>
      </c>
    </row>
    <row r="97" ht="19" spans="1:14">
      <c r="A97" s="10" t="s">
        <v>275</v>
      </c>
      <c r="B97" s="10" t="s">
        <v>276</v>
      </c>
      <c r="C97" s="10" t="s">
        <v>17</v>
      </c>
      <c r="D97" s="10" t="s">
        <v>36</v>
      </c>
      <c r="E97" s="10" t="s">
        <v>37</v>
      </c>
      <c r="F97" s="10" t="s">
        <v>20</v>
      </c>
      <c r="G97" s="10" t="s">
        <v>21</v>
      </c>
      <c r="H97" s="10" t="s">
        <v>96</v>
      </c>
      <c r="I97" s="10" t="s">
        <v>277</v>
      </c>
      <c r="J97" s="10" t="s">
        <v>270</v>
      </c>
      <c r="K97" s="10" t="s">
        <v>120</v>
      </c>
      <c r="L97" s="10" t="s">
        <v>20</v>
      </c>
      <c r="M97" s="11" t="s">
        <v>121</v>
      </c>
      <c r="N97" s="12" t="s">
        <v>122</v>
      </c>
    </row>
    <row r="98" ht="19" spans="1:14">
      <c r="A98" s="10" t="s">
        <v>278</v>
      </c>
      <c r="B98" s="10" t="s">
        <v>279</v>
      </c>
      <c r="C98" s="10" t="s">
        <v>17</v>
      </c>
      <c r="D98" s="10" t="s">
        <v>36</v>
      </c>
      <c r="E98" s="10" t="s">
        <v>37</v>
      </c>
      <c r="F98" s="10" t="s">
        <v>20</v>
      </c>
      <c r="G98" s="10" t="s">
        <v>21</v>
      </c>
      <c r="H98" s="10" t="s">
        <v>96</v>
      </c>
      <c r="I98" s="10" t="s">
        <v>277</v>
      </c>
      <c r="J98" s="10" t="s">
        <v>270</v>
      </c>
      <c r="K98" s="10" t="s">
        <v>120</v>
      </c>
      <c r="L98" s="10" t="s">
        <v>20</v>
      </c>
      <c r="M98" s="11" t="s">
        <v>121</v>
      </c>
      <c r="N98" s="12" t="s">
        <v>122</v>
      </c>
    </row>
    <row r="99" ht="19" spans="1:14">
      <c r="A99" s="10" t="s">
        <v>280</v>
      </c>
      <c r="B99" s="10" t="s">
        <v>281</v>
      </c>
      <c r="C99" s="10" t="s">
        <v>17</v>
      </c>
      <c r="D99" s="10" t="s">
        <v>36</v>
      </c>
      <c r="E99" s="10" t="s">
        <v>37</v>
      </c>
      <c r="F99" s="10" t="s">
        <v>20</v>
      </c>
      <c r="G99" s="10" t="s">
        <v>21</v>
      </c>
      <c r="H99" s="10" t="s">
        <v>96</v>
      </c>
      <c r="I99" s="10" t="s">
        <v>277</v>
      </c>
      <c r="J99" s="10" t="s">
        <v>270</v>
      </c>
      <c r="K99" s="10" t="s">
        <v>120</v>
      </c>
      <c r="L99" s="10" t="s">
        <v>20</v>
      </c>
      <c r="M99" s="11" t="s">
        <v>121</v>
      </c>
      <c r="N99" s="12" t="s">
        <v>122</v>
      </c>
    </row>
    <row r="100" ht="28.5" spans="1:14">
      <c r="A100" s="10" t="s">
        <v>282</v>
      </c>
      <c r="B100" s="10" t="s">
        <v>283</v>
      </c>
      <c r="C100" s="10" t="s">
        <v>17</v>
      </c>
      <c r="D100" s="10" t="s">
        <v>36</v>
      </c>
      <c r="E100" s="10" t="s">
        <v>37</v>
      </c>
      <c r="F100" s="10" t="s">
        <v>284</v>
      </c>
      <c r="G100" s="10" t="s">
        <v>21</v>
      </c>
      <c r="H100" s="10" t="s">
        <v>96</v>
      </c>
      <c r="I100" s="10" t="s">
        <v>285</v>
      </c>
      <c r="J100" s="10" t="s">
        <v>251</v>
      </c>
      <c r="K100" s="10" t="s">
        <v>81</v>
      </c>
      <c r="L100" s="10" t="s">
        <v>20</v>
      </c>
      <c r="M100" s="13" t="s">
        <v>42</v>
      </c>
      <c r="N100" s="12" t="s">
        <v>82</v>
      </c>
    </row>
    <row r="101" ht="28.5" spans="1:14">
      <c r="A101" s="10" t="s">
        <v>286</v>
      </c>
      <c r="B101" s="10" t="s">
        <v>287</v>
      </c>
      <c r="C101" s="10" t="s">
        <v>17</v>
      </c>
      <c r="D101" s="10" t="s">
        <v>59</v>
      </c>
      <c r="E101" s="10" t="s">
        <v>87</v>
      </c>
      <c r="F101" s="10" t="s">
        <v>20</v>
      </c>
      <c r="G101" s="10" t="s">
        <v>21</v>
      </c>
      <c r="H101" s="10" t="s">
        <v>96</v>
      </c>
      <c r="I101" s="10" t="s">
        <v>257</v>
      </c>
      <c r="J101" s="10" t="s">
        <v>98</v>
      </c>
      <c r="K101" s="10" t="s">
        <v>99</v>
      </c>
      <c r="L101" s="10" t="s">
        <v>20</v>
      </c>
      <c r="M101" s="13" t="s">
        <v>42</v>
      </c>
      <c r="N101" s="12" t="s">
        <v>100</v>
      </c>
    </row>
    <row r="102" ht="28.5" spans="1:14">
      <c r="A102" s="10" t="s">
        <v>288</v>
      </c>
      <c r="B102" s="10" t="s">
        <v>289</v>
      </c>
      <c r="C102" s="10" t="s">
        <v>17</v>
      </c>
      <c r="D102" s="10" t="s">
        <v>59</v>
      </c>
      <c r="E102" s="10" t="s">
        <v>87</v>
      </c>
      <c r="F102" s="10" t="s">
        <v>20</v>
      </c>
      <c r="G102" s="10" t="s">
        <v>21</v>
      </c>
      <c r="H102" s="10" t="s">
        <v>96</v>
      </c>
      <c r="I102" s="10" t="s">
        <v>257</v>
      </c>
      <c r="J102" s="10" t="s">
        <v>98</v>
      </c>
      <c r="K102" s="10" t="s">
        <v>99</v>
      </c>
      <c r="L102" s="10" t="s">
        <v>20</v>
      </c>
      <c r="M102" s="13" t="s">
        <v>42</v>
      </c>
      <c r="N102" s="12" t="s">
        <v>100</v>
      </c>
    </row>
    <row r="103" ht="28.5" spans="1:14">
      <c r="A103" s="10" t="s">
        <v>290</v>
      </c>
      <c r="B103" s="10" t="s">
        <v>291</v>
      </c>
      <c r="C103" s="10" t="s">
        <v>17</v>
      </c>
      <c r="D103" s="10" t="s">
        <v>169</v>
      </c>
      <c r="E103" s="10" t="s">
        <v>19</v>
      </c>
      <c r="F103" s="10" t="s">
        <v>20</v>
      </c>
      <c r="G103" s="10" t="s">
        <v>21</v>
      </c>
      <c r="H103" s="10" t="s">
        <v>96</v>
      </c>
      <c r="I103" s="10" t="s">
        <v>292</v>
      </c>
      <c r="J103" s="10" t="s">
        <v>251</v>
      </c>
      <c r="K103" s="10" t="s">
        <v>81</v>
      </c>
      <c r="L103" s="10" t="s">
        <v>20</v>
      </c>
      <c r="M103" s="13" t="s">
        <v>42</v>
      </c>
      <c r="N103" s="12" t="s">
        <v>82</v>
      </c>
    </row>
    <row r="104" ht="19" spans="1:14">
      <c r="A104" s="10" t="s">
        <v>293</v>
      </c>
      <c r="B104" s="10" t="s">
        <v>294</v>
      </c>
      <c r="C104" s="10" t="s">
        <v>17</v>
      </c>
      <c r="D104" s="10" t="s">
        <v>28</v>
      </c>
      <c r="E104" s="10" t="s">
        <v>19</v>
      </c>
      <c r="F104" s="10" t="s">
        <v>20</v>
      </c>
      <c r="G104" s="10" t="s">
        <v>21</v>
      </c>
      <c r="H104" s="10" t="s">
        <v>96</v>
      </c>
      <c r="I104" s="10" t="s">
        <v>295</v>
      </c>
      <c r="J104" s="10" t="s">
        <v>296</v>
      </c>
      <c r="K104" s="10" t="s">
        <v>78</v>
      </c>
      <c r="L104" s="10" t="s">
        <v>20</v>
      </c>
      <c r="M104" s="11" t="s">
        <v>26</v>
      </c>
      <c r="N104" s="12" t="s">
        <v>79</v>
      </c>
    </row>
    <row r="105" ht="28.5" spans="1:14">
      <c r="A105" s="10" t="s">
        <v>297</v>
      </c>
      <c r="B105" s="10" t="s">
        <v>298</v>
      </c>
      <c r="C105" s="10" t="s">
        <v>17</v>
      </c>
      <c r="D105" s="10" t="s">
        <v>59</v>
      </c>
      <c r="E105" s="10" t="s">
        <v>87</v>
      </c>
      <c r="F105" s="10" t="s">
        <v>88</v>
      </c>
      <c r="G105" s="10" t="s">
        <v>21</v>
      </c>
      <c r="H105" s="10" t="s">
        <v>96</v>
      </c>
      <c r="I105" s="10" t="s">
        <v>299</v>
      </c>
      <c r="J105" s="10" t="s">
        <v>251</v>
      </c>
      <c r="K105" s="10" t="s">
        <v>81</v>
      </c>
      <c r="L105" s="10" t="s">
        <v>20</v>
      </c>
      <c r="M105" s="13" t="s">
        <v>42</v>
      </c>
      <c r="N105" s="12" t="s">
        <v>82</v>
      </c>
    </row>
    <row r="106" ht="19" spans="1:14">
      <c r="A106" s="10" t="s">
        <v>300</v>
      </c>
      <c r="B106" s="10" t="s">
        <v>301</v>
      </c>
      <c r="C106" s="10" t="s">
        <v>17</v>
      </c>
      <c r="D106" s="10" t="s">
        <v>18</v>
      </c>
      <c r="E106" s="10" t="s">
        <v>87</v>
      </c>
      <c r="F106" s="10" t="s">
        <v>88</v>
      </c>
      <c r="G106" s="10" t="s">
        <v>21</v>
      </c>
      <c r="H106" s="10" t="s">
        <v>96</v>
      </c>
      <c r="I106" s="10" t="s">
        <v>302</v>
      </c>
      <c r="J106" s="10" t="s">
        <v>90</v>
      </c>
      <c r="K106" s="10" t="s">
        <v>91</v>
      </c>
      <c r="L106" s="10" t="s">
        <v>20</v>
      </c>
      <c r="M106" s="11" t="s">
        <v>92</v>
      </c>
      <c r="N106" s="12" t="s">
        <v>93</v>
      </c>
    </row>
    <row r="107" ht="28.5" spans="1:14">
      <c r="A107" s="10" t="s">
        <v>303</v>
      </c>
      <c r="B107" s="10" t="s">
        <v>304</v>
      </c>
      <c r="C107" s="10" t="s">
        <v>17</v>
      </c>
      <c r="D107" s="10" t="s">
        <v>36</v>
      </c>
      <c r="E107" s="10" t="s">
        <v>37</v>
      </c>
      <c r="F107" s="10" t="s">
        <v>38</v>
      </c>
      <c r="G107" s="10" t="s">
        <v>21</v>
      </c>
      <c r="H107" s="10" t="s">
        <v>305</v>
      </c>
      <c r="I107" s="10" t="s">
        <v>306</v>
      </c>
      <c r="J107" s="10" t="s">
        <v>98</v>
      </c>
      <c r="K107" s="10" t="s">
        <v>99</v>
      </c>
      <c r="L107" s="10" t="s">
        <v>20</v>
      </c>
      <c r="M107" s="13" t="s">
        <v>42</v>
      </c>
      <c r="N107" s="12" t="s">
        <v>100</v>
      </c>
    </row>
    <row r="108" ht="28.5" spans="1:14">
      <c r="A108" s="10" t="s">
        <v>307</v>
      </c>
      <c r="B108" s="10" t="s">
        <v>308</v>
      </c>
      <c r="C108" s="10" t="s">
        <v>17</v>
      </c>
      <c r="D108" s="10" t="s">
        <v>36</v>
      </c>
      <c r="E108" s="10" t="s">
        <v>37</v>
      </c>
      <c r="F108" s="10" t="s">
        <v>38</v>
      </c>
      <c r="G108" s="10" t="s">
        <v>21</v>
      </c>
      <c r="H108" s="10" t="s">
        <v>305</v>
      </c>
      <c r="I108" s="10" t="s">
        <v>309</v>
      </c>
      <c r="J108" s="10" t="s">
        <v>98</v>
      </c>
      <c r="K108" s="10" t="s">
        <v>99</v>
      </c>
      <c r="L108" s="10" t="s">
        <v>20</v>
      </c>
      <c r="M108" s="13" t="s">
        <v>42</v>
      </c>
      <c r="N108" s="12" t="s">
        <v>100</v>
      </c>
    </row>
    <row r="109" ht="28.5" spans="1:14">
      <c r="A109" s="10" t="s">
        <v>310</v>
      </c>
      <c r="B109" s="10" t="s">
        <v>311</v>
      </c>
      <c r="C109" s="10" t="s">
        <v>17</v>
      </c>
      <c r="D109" s="10" t="s">
        <v>36</v>
      </c>
      <c r="E109" s="10" t="s">
        <v>37</v>
      </c>
      <c r="F109" s="10" t="s">
        <v>38</v>
      </c>
      <c r="G109" s="10" t="s">
        <v>21</v>
      </c>
      <c r="H109" s="10" t="s">
        <v>305</v>
      </c>
      <c r="I109" s="10" t="s">
        <v>312</v>
      </c>
      <c r="J109" s="10" t="s">
        <v>98</v>
      </c>
      <c r="K109" s="10" t="s">
        <v>99</v>
      </c>
      <c r="L109" s="10" t="s">
        <v>20</v>
      </c>
      <c r="M109" s="13" t="s">
        <v>42</v>
      </c>
      <c r="N109" s="12" t="s">
        <v>100</v>
      </c>
    </row>
    <row r="110" ht="19" spans="1:14">
      <c r="A110" s="10" t="s">
        <v>313</v>
      </c>
      <c r="B110" s="10" t="s">
        <v>314</v>
      </c>
      <c r="C110" s="10" t="s">
        <v>17</v>
      </c>
      <c r="D110" s="10" t="s">
        <v>36</v>
      </c>
      <c r="E110" s="10" t="s">
        <v>37</v>
      </c>
      <c r="F110" s="10" t="s">
        <v>20</v>
      </c>
      <c r="G110" s="10" t="s">
        <v>21</v>
      </c>
      <c r="H110" s="10" t="s">
        <v>305</v>
      </c>
      <c r="I110" s="10" t="s">
        <v>315</v>
      </c>
      <c r="J110" s="10" t="s">
        <v>296</v>
      </c>
      <c r="K110" s="10" t="s">
        <v>78</v>
      </c>
      <c r="L110" s="10" t="s">
        <v>20</v>
      </c>
      <c r="M110" s="11" t="s">
        <v>26</v>
      </c>
      <c r="N110" s="12" t="s">
        <v>79</v>
      </c>
    </row>
    <row r="111" ht="19" spans="1:14">
      <c r="A111" s="10" t="s">
        <v>316</v>
      </c>
      <c r="B111" s="10" t="s">
        <v>317</v>
      </c>
      <c r="C111" s="10" t="s">
        <v>17</v>
      </c>
      <c r="D111" s="10" t="s">
        <v>36</v>
      </c>
      <c r="E111" s="10" t="s">
        <v>37</v>
      </c>
      <c r="F111" s="10" t="s">
        <v>20</v>
      </c>
      <c r="G111" s="10" t="s">
        <v>21</v>
      </c>
      <c r="H111" s="10" t="s">
        <v>305</v>
      </c>
      <c r="I111" s="10" t="s">
        <v>318</v>
      </c>
      <c r="J111" s="10" t="s">
        <v>319</v>
      </c>
      <c r="K111" s="10" t="s">
        <v>236</v>
      </c>
      <c r="L111" s="10" t="s">
        <v>20</v>
      </c>
      <c r="M111" s="11" t="s">
        <v>26</v>
      </c>
      <c r="N111" s="12" t="s">
        <v>237</v>
      </c>
    </row>
    <row r="112" ht="19" spans="1:14">
      <c r="A112" s="10" t="s">
        <v>320</v>
      </c>
      <c r="B112" s="10" t="s">
        <v>321</v>
      </c>
      <c r="C112" s="10" t="s">
        <v>17</v>
      </c>
      <c r="D112" s="10" t="s">
        <v>36</v>
      </c>
      <c r="E112" s="10" t="s">
        <v>37</v>
      </c>
      <c r="F112" s="10" t="s">
        <v>20</v>
      </c>
      <c r="G112" s="10" t="s">
        <v>21</v>
      </c>
      <c r="H112" s="10" t="s">
        <v>305</v>
      </c>
      <c r="I112" s="10" t="s">
        <v>318</v>
      </c>
      <c r="J112" s="10" t="s">
        <v>319</v>
      </c>
      <c r="K112" s="10" t="s">
        <v>236</v>
      </c>
      <c r="L112" s="10" t="s">
        <v>20</v>
      </c>
      <c r="M112" s="11" t="s">
        <v>26</v>
      </c>
      <c r="N112" s="12" t="s">
        <v>237</v>
      </c>
    </row>
    <row r="113" ht="19" spans="1:14">
      <c r="A113" s="10" t="s">
        <v>322</v>
      </c>
      <c r="B113" s="10" t="s">
        <v>323</v>
      </c>
      <c r="C113" s="10" t="s">
        <v>17</v>
      </c>
      <c r="D113" s="10" t="s">
        <v>36</v>
      </c>
      <c r="E113" s="10" t="s">
        <v>37</v>
      </c>
      <c r="F113" s="10" t="s">
        <v>20</v>
      </c>
      <c r="G113" s="10" t="s">
        <v>21</v>
      </c>
      <c r="H113" s="10" t="s">
        <v>305</v>
      </c>
      <c r="I113" s="10" t="s">
        <v>318</v>
      </c>
      <c r="J113" s="10" t="s">
        <v>319</v>
      </c>
      <c r="K113" s="10" t="s">
        <v>236</v>
      </c>
      <c r="L113" s="10" t="s">
        <v>20</v>
      </c>
      <c r="M113" s="11" t="s">
        <v>26</v>
      </c>
      <c r="N113" s="12" t="s">
        <v>237</v>
      </c>
    </row>
    <row r="114" ht="19" spans="1:14">
      <c r="A114" s="10" t="s">
        <v>324</v>
      </c>
      <c r="B114" s="10" t="s">
        <v>325</v>
      </c>
      <c r="C114" s="10" t="s">
        <v>17</v>
      </c>
      <c r="D114" s="10" t="s">
        <v>36</v>
      </c>
      <c r="E114" s="10" t="s">
        <v>37</v>
      </c>
      <c r="F114" s="10" t="s">
        <v>20</v>
      </c>
      <c r="G114" s="10" t="s">
        <v>21</v>
      </c>
      <c r="H114" s="10" t="s">
        <v>305</v>
      </c>
      <c r="I114" s="10" t="s">
        <v>318</v>
      </c>
      <c r="J114" s="10" t="s">
        <v>319</v>
      </c>
      <c r="K114" s="10" t="s">
        <v>236</v>
      </c>
      <c r="L114" s="10" t="s">
        <v>20</v>
      </c>
      <c r="M114" s="11" t="s">
        <v>26</v>
      </c>
      <c r="N114" s="12" t="s">
        <v>237</v>
      </c>
    </row>
    <row r="115" ht="19" spans="1:14">
      <c r="A115" s="10" t="s">
        <v>326</v>
      </c>
      <c r="B115" s="10" t="s">
        <v>327</v>
      </c>
      <c r="C115" s="10" t="s">
        <v>17</v>
      </c>
      <c r="D115" s="10" t="s">
        <v>36</v>
      </c>
      <c r="E115" s="10" t="s">
        <v>37</v>
      </c>
      <c r="F115" s="10" t="s">
        <v>20</v>
      </c>
      <c r="G115" s="10" t="s">
        <v>21</v>
      </c>
      <c r="H115" s="10" t="s">
        <v>305</v>
      </c>
      <c r="I115" s="10" t="s">
        <v>328</v>
      </c>
      <c r="J115" s="10" t="s">
        <v>329</v>
      </c>
      <c r="K115" s="10" t="s">
        <v>31</v>
      </c>
      <c r="L115" s="10" t="s">
        <v>20</v>
      </c>
      <c r="M115" s="11" t="s">
        <v>32</v>
      </c>
      <c r="N115" s="12" t="s">
        <v>33</v>
      </c>
    </row>
    <row r="116" ht="19" spans="1:14">
      <c r="A116" s="10" t="s">
        <v>326</v>
      </c>
      <c r="B116" s="10" t="s">
        <v>327</v>
      </c>
      <c r="C116" s="10" t="s">
        <v>17</v>
      </c>
      <c r="D116" s="10" t="s">
        <v>36</v>
      </c>
      <c r="E116" s="10" t="s">
        <v>37</v>
      </c>
      <c r="F116" s="10" t="s">
        <v>20</v>
      </c>
      <c r="G116" s="10" t="s">
        <v>21</v>
      </c>
      <c r="H116" s="10" t="s">
        <v>305</v>
      </c>
      <c r="I116" s="10" t="s">
        <v>328</v>
      </c>
      <c r="J116" s="10" t="s">
        <v>330</v>
      </c>
      <c r="K116" s="10" t="s">
        <v>105</v>
      </c>
      <c r="L116" s="10" t="s">
        <v>20</v>
      </c>
      <c r="M116" s="11" t="s">
        <v>92</v>
      </c>
      <c r="N116" s="14" t="s">
        <v>106</v>
      </c>
    </row>
    <row r="117" ht="19" spans="1:14">
      <c r="A117" s="10" t="s">
        <v>326</v>
      </c>
      <c r="B117" s="10" t="s">
        <v>327</v>
      </c>
      <c r="C117" s="10" t="s">
        <v>17</v>
      </c>
      <c r="D117" s="10" t="s">
        <v>36</v>
      </c>
      <c r="E117" s="10" t="s">
        <v>37</v>
      </c>
      <c r="F117" s="10" t="s">
        <v>20</v>
      </c>
      <c r="G117" s="10" t="s">
        <v>21</v>
      </c>
      <c r="H117" s="10" t="s">
        <v>305</v>
      </c>
      <c r="I117" s="10" t="s">
        <v>328</v>
      </c>
      <c r="J117" s="10" t="s">
        <v>331</v>
      </c>
      <c r="K117" s="10" t="s">
        <v>332</v>
      </c>
      <c r="L117" s="10" t="s">
        <v>20</v>
      </c>
      <c r="M117" s="11" t="s">
        <v>121</v>
      </c>
      <c r="N117" s="12" t="s">
        <v>333</v>
      </c>
    </row>
    <row r="118" ht="19" spans="1:14">
      <c r="A118" s="10" t="s">
        <v>334</v>
      </c>
      <c r="B118" s="10" t="s">
        <v>335</v>
      </c>
      <c r="C118" s="10" t="s">
        <v>17</v>
      </c>
      <c r="D118" s="10" t="s">
        <v>36</v>
      </c>
      <c r="E118" s="10" t="s">
        <v>37</v>
      </c>
      <c r="F118" s="10" t="s">
        <v>20</v>
      </c>
      <c r="G118" s="10" t="s">
        <v>21</v>
      </c>
      <c r="H118" s="10" t="s">
        <v>305</v>
      </c>
      <c r="I118" s="10" t="s">
        <v>328</v>
      </c>
      <c r="J118" s="10" t="s">
        <v>330</v>
      </c>
      <c r="K118" s="10" t="s">
        <v>105</v>
      </c>
      <c r="L118" s="10" t="s">
        <v>20</v>
      </c>
      <c r="M118" s="11" t="s">
        <v>92</v>
      </c>
      <c r="N118" s="14" t="s">
        <v>106</v>
      </c>
    </row>
    <row r="119" ht="19" spans="1:14">
      <c r="A119" s="10" t="s">
        <v>336</v>
      </c>
      <c r="B119" s="10" t="s">
        <v>337</v>
      </c>
      <c r="C119" s="10" t="s">
        <v>17</v>
      </c>
      <c r="D119" s="10" t="s">
        <v>36</v>
      </c>
      <c r="E119" s="10" t="s">
        <v>37</v>
      </c>
      <c r="F119" s="10" t="s">
        <v>20</v>
      </c>
      <c r="G119" s="10" t="s">
        <v>21</v>
      </c>
      <c r="H119" s="10" t="s">
        <v>305</v>
      </c>
      <c r="I119" s="10" t="s">
        <v>328</v>
      </c>
      <c r="J119" s="10" t="s">
        <v>330</v>
      </c>
      <c r="K119" s="10" t="s">
        <v>105</v>
      </c>
      <c r="L119" s="10" t="s">
        <v>20</v>
      </c>
      <c r="M119" s="11" t="s">
        <v>92</v>
      </c>
      <c r="N119" s="14" t="s">
        <v>106</v>
      </c>
    </row>
    <row r="120" ht="19" spans="1:14">
      <c r="A120" s="10" t="s">
        <v>338</v>
      </c>
      <c r="B120" s="10" t="s">
        <v>339</v>
      </c>
      <c r="C120" s="10" t="s">
        <v>17</v>
      </c>
      <c r="D120" s="10" t="s">
        <v>36</v>
      </c>
      <c r="E120" s="10" t="s">
        <v>37</v>
      </c>
      <c r="F120" s="10" t="s">
        <v>20</v>
      </c>
      <c r="G120" s="10" t="s">
        <v>21</v>
      </c>
      <c r="H120" s="10" t="s">
        <v>305</v>
      </c>
      <c r="I120" s="10" t="s">
        <v>328</v>
      </c>
      <c r="J120" s="10" t="s">
        <v>331</v>
      </c>
      <c r="K120" s="10" t="s">
        <v>332</v>
      </c>
      <c r="L120" s="10" t="s">
        <v>20</v>
      </c>
      <c r="M120" s="11" t="s">
        <v>121</v>
      </c>
      <c r="N120" s="12" t="s">
        <v>333</v>
      </c>
    </row>
    <row r="121" ht="19" spans="1:14">
      <c r="A121" s="10" t="s">
        <v>338</v>
      </c>
      <c r="B121" s="10" t="s">
        <v>339</v>
      </c>
      <c r="C121" s="10" t="s">
        <v>17</v>
      </c>
      <c r="D121" s="10" t="s">
        <v>36</v>
      </c>
      <c r="E121" s="10" t="s">
        <v>37</v>
      </c>
      <c r="F121" s="10" t="s">
        <v>20</v>
      </c>
      <c r="G121" s="10" t="s">
        <v>21</v>
      </c>
      <c r="H121" s="10" t="s">
        <v>305</v>
      </c>
      <c r="I121" s="10" t="s">
        <v>328</v>
      </c>
      <c r="J121" s="10" t="s">
        <v>329</v>
      </c>
      <c r="K121" s="10" t="s">
        <v>31</v>
      </c>
      <c r="L121" s="10" t="s">
        <v>20</v>
      </c>
      <c r="M121" s="11" t="s">
        <v>32</v>
      </c>
      <c r="N121" s="12" t="s">
        <v>33</v>
      </c>
    </row>
    <row r="122" ht="19" spans="1:14">
      <c r="A122" s="10" t="s">
        <v>338</v>
      </c>
      <c r="B122" s="10" t="s">
        <v>339</v>
      </c>
      <c r="C122" s="10" t="s">
        <v>17</v>
      </c>
      <c r="D122" s="10" t="s">
        <v>36</v>
      </c>
      <c r="E122" s="10" t="s">
        <v>37</v>
      </c>
      <c r="F122" s="10" t="s">
        <v>20</v>
      </c>
      <c r="G122" s="10" t="s">
        <v>21</v>
      </c>
      <c r="H122" s="10" t="s">
        <v>305</v>
      </c>
      <c r="I122" s="10" t="s">
        <v>328</v>
      </c>
      <c r="J122" s="10" t="s">
        <v>330</v>
      </c>
      <c r="K122" s="10" t="s">
        <v>105</v>
      </c>
      <c r="L122" s="10" t="s">
        <v>20</v>
      </c>
      <c r="M122" s="11" t="s">
        <v>92</v>
      </c>
      <c r="N122" s="14" t="s">
        <v>106</v>
      </c>
    </row>
    <row r="123" ht="19" spans="1:14">
      <c r="A123" s="10" t="s">
        <v>340</v>
      </c>
      <c r="B123" s="10" t="s">
        <v>341</v>
      </c>
      <c r="C123" s="10" t="s">
        <v>17</v>
      </c>
      <c r="D123" s="10" t="s">
        <v>36</v>
      </c>
      <c r="E123" s="10" t="s">
        <v>37</v>
      </c>
      <c r="F123" s="10" t="s">
        <v>20</v>
      </c>
      <c r="G123" s="10" t="s">
        <v>21</v>
      </c>
      <c r="H123" s="10" t="s">
        <v>305</v>
      </c>
      <c r="I123" s="10" t="s">
        <v>328</v>
      </c>
      <c r="J123" s="10" t="s">
        <v>329</v>
      </c>
      <c r="K123" s="10" t="s">
        <v>31</v>
      </c>
      <c r="L123" s="10" t="s">
        <v>20</v>
      </c>
      <c r="M123" s="11" t="s">
        <v>32</v>
      </c>
      <c r="N123" s="12" t="s">
        <v>33</v>
      </c>
    </row>
    <row r="124" ht="19" spans="1:14">
      <c r="A124" s="10" t="s">
        <v>340</v>
      </c>
      <c r="B124" s="10" t="s">
        <v>341</v>
      </c>
      <c r="C124" s="10" t="s">
        <v>17</v>
      </c>
      <c r="D124" s="10" t="s">
        <v>36</v>
      </c>
      <c r="E124" s="10" t="s">
        <v>37</v>
      </c>
      <c r="F124" s="10" t="s">
        <v>20</v>
      </c>
      <c r="G124" s="10" t="s">
        <v>21</v>
      </c>
      <c r="H124" s="10" t="s">
        <v>305</v>
      </c>
      <c r="I124" s="10" t="s">
        <v>328</v>
      </c>
      <c r="J124" s="10" t="s">
        <v>331</v>
      </c>
      <c r="K124" s="10" t="s">
        <v>332</v>
      </c>
      <c r="L124" s="10" t="s">
        <v>20</v>
      </c>
      <c r="M124" s="11" t="s">
        <v>121</v>
      </c>
      <c r="N124" s="12" t="s">
        <v>333</v>
      </c>
    </row>
    <row r="125" ht="19" spans="1:14">
      <c r="A125" s="10" t="s">
        <v>340</v>
      </c>
      <c r="B125" s="10" t="s">
        <v>341</v>
      </c>
      <c r="C125" s="10" t="s">
        <v>17</v>
      </c>
      <c r="D125" s="10" t="s">
        <v>36</v>
      </c>
      <c r="E125" s="10" t="s">
        <v>37</v>
      </c>
      <c r="F125" s="10" t="s">
        <v>20</v>
      </c>
      <c r="G125" s="10" t="s">
        <v>21</v>
      </c>
      <c r="H125" s="10" t="s">
        <v>305</v>
      </c>
      <c r="I125" s="10" t="s">
        <v>328</v>
      </c>
      <c r="J125" s="10" t="s">
        <v>330</v>
      </c>
      <c r="K125" s="10" t="s">
        <v>105</v>
      </c>
      <c r="L125" s="10" t="s">
        <v>20</v>
      </c>
      <c r="M125" s="11" t="s">
        <v>92</v>
      </c>
      <c r="N125" s="14" t="s">
        <v>106</v>
      </c>
    </row>
    <row r="126" ht="28.5" spans="1:14">
      <c r="A126" s="10" t="s">
        <v>342</v>
      </c>
      <c r="B126" s="10" t="s">
        <v>343</v>
      </c>
      <c r="C126" s="10" t="s">
        <v>17</v>
      </c>
      <c r="D126" s="10" t="s">
        <v>36</v>
      </c>
      <c r="E126" s="10" t="s">
        <v>37</v>
      </c>
      <c r="F126" s="10" t="s">
        <v>244</v>
      </c>
      <c r="G126" s="10" t="s">
        <v>21</v>
      </c>
      <c r="H126" s="10" t="s">
        <v>305</v>
      </c>
      <c r="I126" s="10" t="s">
        <v>344</v>
      </c>
      <c r="J126" s="10" t="s">
        <v>98</v>
      </c>
      <c r="K126" s="10" t="s">
        <v>99</v>
      </c>
      <c r="L126" s="10" t="s">
        <v>20</v>
      </c>
      <c r="M126" s="13" t="s">
        <v>42</v>
      </c>
      <c r="N126" s="12" t="s">
        <v>100</v>
      </c>
    </row>
    <row r="127" ht="28.5" spans="1:14">
      <c r="A127" s="10" t="s">
        <v>345</v>
      </c>
      <c r="B127" s="10" t="s">
        <v>346</v>
      </c>
      <c r="C127" s="10" t="s">
        <v>17</v>
      </c>
      <c r="D127" s="10" t="s">
        <v>36</v>
      </c>
      <c r="E127" s="10" t="s">
        <v>37</v>
      </c>
      <c r="F127" s="10" t="s">
        <v>244</v>
      </c>
      <c r="G127" s="10" t="s">
        <v>21</v>
      </c>
      <c r="H127" s="10" t="s">
        <v>305</v>
      </c>
      <c r="I127" s="10" t="s">
        <v>344</v>
      </c>
      <c r="J127" s="10" t="s">
        <v>98</v>
      </c>
      <c r="K127" s="10" t="s">
        <v>99</v>
      </c>
      <c r="L127" s="10" t="s">
        <v>20</v>
      </c>
      <c r="M127" s="13" t="s">
        <v>42</v>
      </c>
      <c r="N127" s="12" t="s">
        <v>100</v>
      </c>
    </row>
    <row r="128" ht="28.5" spans="1:14">
      <c r="A128" s="10" t="s">
        <v>347</v>
      </c>
      <c r="B128" s="10" t="s">
        <v>348</v>
      </c>
      <c r="C128" s="10" t="s">
        <v>17</v>
      </c>
      <c r="D128" s="10" t="s">
        <v>36</v>
      </c>
      <c r="E128" s="10" t="s">
        <v>37</v>
      </c>
      <c r="F128" s="10" t="s">
        <v>244</v>
      </c>
      <c r="G128" s="10" t="s">
        <v>21</v>
      </c>
      <c r="H128" s="10" t="s">
        <v>305</v>
      </c>
      <c r="I128" s="10" t="s">
        <v>344</v>
      </c>
      <c r="J128" s="10" t="s">
        <v>98</v>
      </c>
      <c r="K128" s="10" t="s">
        <v>99</v>
      </c>
      <c r="L128" s="10" t="s">
        <v>20</v>
      </c>
      <c r="M128" s="13" t="s">
        <v>42</v>
      </c>
      <c r="N128" s="12" t="s">
        <v>100</v>
      </c>
    </row>
    <row r="129" ht="28.5" spans="1:14">
      <c r="A129" s="10" t="s">
        <v>349</v>
      </c>
      <c r="B129" s="10" t="s">
        <v>291</v>
      </c>
      <c r="C129" s="10" t="s">
        <v>17</v>
      </c>
      <c r="D129" s="10" t="s">
        <v>36</v>
      </c>
      <c r="E129" s="10" t="s">
        <v>37</v>
      </c>
      <c r="F129" s="10" t="s">
        <v>20</v>
      </c>
      <c r="G129" s="10" t="s">
        <v>21</v>
      </c>
      <c r="H129" s="10" t="s">
        <v>305</v>
      </c>
      <c r="I129" s="10" t="s">
        <v>350</v>
      </c>
      <c r="J129" s="10" t="s">
        <v>251</v>
      </c>
      <c r="K129" s="10" t="s">
        <v>81</v>
      </c>
      <c r="L129" s="10" t="s">
        <v>20</v>
      </c>
      <c r="M129" s="13" t="s">
        <v>42</v>
      </c>
      <c r="N129" s="12" t="s">
        <v>82</v>
      </c>
    </row>
  </sheetData>
  <autoFilter ref="A2:N129">
    <extLst/>
  </autoFilter>
  <mergeCells count="1">
    <mergeCell ref="A1:L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6"/>
  <sheetViews>
    <sheetView tabSelected="1" topLeftCell="A21" workbookViewId="0">
      <selection activeCell="J23" sqref="J23"/>
    </sheetView>
  </sheetViews>
  <sheetFormatPr defaultColWidth="8.66666666666667" defaultRowHeight="14" outlineLevelCol="6"/>
  <cols>
    <col min="1" max="1" width="5.08333333333333" customWidth="1"/>
    <col min="2" max="4" width="8.75" customWidth="1"/>
    <col min="5" max="5" width="8.75" style="1" customWidth="1"/>
    <col min="6" max="6" width="8.75" customWidth="1"/>
  </cols>
  <sheetData>
    <row r="1" ht="17.5" spans="2:4">
      <c r="B1" s="2"/>
      <c r="C1" s="2"/>
      <c r="D1" s="2"/>
    </row>
    <row r="2" spans="1:7">
      <c r="A2" s="3" t="s">
        <v>351</v>
      </c>
      <c r="B2" s="4" t="s">
        <v>10</v>
      </c>
      <c r="C2" s="4" t="s">
        <v>11</v>
      </c>
      <c r="D2" s="4" t="s">
        <v>12</v>
      </c>
      <c r="E2" s="5" t="s">
        <v>13</v>
      </c>
      <c r="F2" s="6" t="s">
        <v>14</v>
      </c>
      <c r="G2" s="7" t="s">
        <v>352</v>
      </c>
    </row>
    <row r="3" ht="75" spans="1:7">
      <c r="A3" s="3">
        <v>1</v>
      </c>
      <c r="B3" s="8" t="s">
        <v>24</v>
      </c>
      <c r="C3" s="8" t="s">
        <v>25</v>
      </c>
      <c r="D3" s="8" t="s">
        <v>20</v>
      </c>
      <c r="E3" s="5" t="s">
        <v>26</v>
      </c>
      <c r="F3" s="6" t="s">
        <v>27</v>
      </c>
      <c r="G3" s="7" t="str">
        <f>_xlfn.DISPIMG("ID_E85F9271899543D3964FB5C804EB6F34",1)</f>
        <v>=DISPIMG("ID_E85F9271899543D3964FB5C804EB6F34",1)</v>
      </c>
    </row>
    <row r="4" ht="75" spans="1:7">
      <c r="A4" s="3">
        <v>2</v>
      </c>
      <c r="B4" s="8" t="s">
        <v>30</v>
      </c>
      <c r="C4" s="8" t="s">
        <v>31</v>
      </c>
      <c r="D4" s="8" t="s">
        <v>20</v>
      </c>
      <c r="E4" s="5" t="s">
        <v>32</v>
      </c>
      <c r="F4" s="6" t="s">
        <v>33</v>
      </c>
      <c r="G4" s="7" t="str">
        <f>_xlfn.DISPIMG("ID_84F5D8A557874C83AF3DF16DF0DF248B",1)</f>
        <v>=DISPIMG("ID_84F5D8A557874C83AF3DF16DF0DF248B",1)</v>
      </c>
    </row>
    <row r="5" ht="75" spans="1:7">
      <c r="A5" s="3">
        <v>4</v>
      </c>
      <c r="B5" s="8" t="s">
        <v>47</v>
      </c>
      <c r="C5" s="8" t="s">
        <v>48</v>
      </c>
      <c r="D5" s="8" t="s">
        <v>20</v>
      </c>
      <c r="E5" s="5" t="s">
        <v>26</v>
      </c>
      <c r="F5" s="6" t="s">
        <v>49</v>
      </c>
      <c r="G5" s="7" t="str">
        <f>_xlfn.DISPIMG("ID_9A4DB2453575481CBA5D0E189EF3662D",1)</f>
        <v>=DISPIMG("ID_9A4DB2453575481CBA5D0E189EF3662D",1)</v>
      </c>
    </row>
    <row r="6" ht="75" spans="1:7">
      <c r="A6" s="3">
        <v>5</v>
      </c>
      <c r="B6" s="8" t="s">
        <v>54</v>
      </c>
      <c r="C6" s="8" t="s">
        <v>55</v>
      </c>
      <c r="D6" s="8" t="s">
        <v>20</v>
      </c>
      <c r="E6" s="5" t="s">
        <v>32</v>
      </c>
      <c r="F6" s="6" t="s">
        <v>56</v>
      </c>
      <c r="G6" s="7" t="str">
        <f>_xlfn.DISPIMG("ID_40D91FC6883E43DD94A1153547DBABFA",1)</f>
        <v>=DISPIMG("ID_40D91FC6883E43DD94A1153547DBABFA",1)</v>
      </c>
    </row>
    <row r="7" ht="75" spans="1:7">
      <c r="A7" s="3">
        <v>6</v>
      </c>
      <c r="B7" s="8" t="s">
        <v>64</v>
      </c>
      <c r="C7" s="8" t="s">
        <v>65</v>
      </c>
      <c r="D7" s="8" t="s">
        <v>20</v>
      </c>
      <c r="E7" s="5" t="s">
        <v>26</v>
      </c>
      <c r="F7" s="6" t="s">
        <v>66</v>
      </c>
      <c r="G7" s="7" t="str">
        <f>_xlfn.DISPIMG("ID_CA9A0C7FFC684CF0966619C98358EEA2",1)</f>
        <v>=DISPIMG("ID_CA9A0C7FFC684CF0966619C98358EEA2",1)</v>
      </c>
    </row>
    <row r="8" ht="75" spans="1:7">
      <c r="A8" s="3">
        <v>7</v>
      </c>
      <c r="B8" s="8" t="s">
        <v>70</v>
      </c>
      <c r="C8" s="8" t="s">
        <v>71</v>
      </c>
      <c r="D8" s="8" t="s">
        <v>20</v>
      </c>
      <c r="E8" s="5" t="s">
        <v>26</v>
      </c>
      <c r="F8" s="6" t="s">
        <v>72</v>
      </c>
      <c r="G8" s="7" t="str">
        <f>_xlfn.DISPIMG("ID_1B4BCD35545646F5A9071D766C7C0939",1)</f>
        <v>=DISPIMG("ID_1B4BCD35545646F5A9071D766C7C0939",1)</v>
      </c>
    </row>
    <row r="9" ht="75" spans="1:7">
      <c r="A9" s="3">
        <v>8</v>
      </c>
      <c r="B9" s="8" t="s">
        <v>77</v>
      </c>
      <c r="C9" s="8" t="s">
        <v>78</v>
      </c>
      <c r="D9" s="8" t="s">
        <v>20</v>
      </c>
      <c r="E9" s="5" t="s">
        <v>26</v>
      </c>
      <c r="F9" s="6" t="s">
        <v>79</v>
      </c>
      <c r="G9" s="7" t="str">
        <f>_xlfn.DISPIMG("ID_7A0BFFBAD8004176ABCA102AFC3A18E9",1)</f>
        <v>=DISPIMG("ID_7A0BFFBAD8004176ABCA102AFC3A18E9",1)</v>
      </c>
    </row>
    <row r="10" ht="75" spans="1:7">
      <c r="A10" s="3">
        <v>10</v>
      </c>
      <c r="B10" s="8" t="s">
        <v>90</v>
      </c>
      <c r="C10" s="8" t="s">
        <v>91</v>
      </c>
      <c r="D10" s="8" t="s">
        <v>20</v>
      </c>
      <c r="E10" s="5" t="s">
        <v>92</v>
      </c>
      <c r="F10" s="6" t="s">
        <v>93</v>
      </c>
      <c r="G10" s="7" t="str">
        <f>_xlfn.DISPIMG("ID_63A6761DCA6E45CEA1D630EC452C6F37",1)</f>
        <v>=DISPIMG("ID_63A6761DCA6E45CEA1D630EC452C6F37",1)</v>
      </c>
    </row>
    <row r="11" ht="75" spans="1:7">
      <c r="A11" s="3">
        <v>12</v>
      </c>
      <c r="B11" s="8" t="s">
        <v>104</v>
      </c>
      <c r="C11" s="8" t="s">
        <v>105</v>
      </c>
      <c r="D11" s="8" t="s">
        <v>20</v>
      </c>
      <c r="E11" s="5" t="s">
        <v>92</v>
      </c>
      <c r="F11" s="8" t="s">
        <v>106</v>
      </c>
      <c r="G11" s="7" t="str">
        <f>_xlfn.DISPIMG("ID_0D2B72B862D24F44BB787E47C865BD62",1)</f>
        <v>=DISPIMG("ID_0D2B72B862D24F44BB787E47C865BD62",1)</v>
      </c>
    </row>
    <row r="12" ht="75" spans="1:7">
      <c r="A12" s="3">
        <v>13</v>
      </c>
      <c r="B12" s="8" t="s">
        <v>119</v>
      </c>
      <c r="C12" s="8" t="s">
        <v>120</v>
      </c>
      <c r="D12" s="8" t="s">
        <v>20</v>
      </c>
      <c r="E12" s="5" t="s">
        <v>121</v>
      </c>
      <c r="F12" s="6" t="s">
        <v>122</v>
      </c>
      <c r="G12" s="7" t="str">
        <f>_xlfn.DISPIMG("ID_31D121CBB15146DE9AF0355CB2D3DEEC",1)</f>
        <v>=DISPIMG("ID_31D121CBB15146DE9AF0355CB2D3DEEC",1)</v>
      </c>
    </row>
    <row r="13" ht="75" spans="1:7">
      <c r="A13" s="3">
        <v>14</v>
      </c>
      <c r="B13" s="8" t="s">
        <v>125</v>
      </c>
      <c r="C13" s="8" t="s">
        <v>126</v>
      </c>
      <c r="D13" s="8" t="s">
        <v>20</v>
      </c>
      <c r="E13" s="5" t="s">
        <v>26</v>
      </c>
      <c r="F13" s="6" t="s">
        <v>27</v>
      </c>
      <c r="G13" s="7" t="str">
        <f>_xlfn.DISPIMG("ID_E85F9271899543D3964FB5C804EB6F34",1)</f>
        <v>=DISPIMG("ID_E85F9271899543D3964FB5C804EB6F34",1)</v>
      </c>
    </row>
    <row r="14" ht="75" spans="1:7">
      <c r="A14" s="3">
        <v>15</v>
      </c>
      <c r="B14" s="8" t="s">
        <v>130</v>
      </c>
      <c r="C14" s="8" t="s">
        <v>131</v>
      </c>
      <c r="D14" s="8" t="s">
        <v>20</v>
      </c>
      <c r="E14" s="5" t="s">
        <v>32</v>
      </c>
      <c r="F14" s="6" t="s">
        <v>132</v>
      </c>
      <c r="G14" s="7" t="str">
        <f>_xlfn.DISPIMG("ID_BCF0176ADE8144129C2C9798BD35BBE2",1)</f>
        <v>=DISPIMG("ID_BCF0176ADE8144129C2C9798BD35BBE2",1)</v>
      </c>
    </row>
    <row r="15" ht="75" spans="1:7">
      <c r="A15" s="3">
        <v>16</v>
      </c>
      <c r="B15" s="8" t="s">
        <v>133</v>
      </c>
      <c r="C15" s="8" t="s">
        <v>134</v>
      </c>
      <c r="D15" s="8" t="s">
        <v>20</v>
      </c>
      <c r="E15" s="5" t="s">
        <v>121</v>
      </c>
      <c r="F15" s="6" t="s">
        <v>135</v>
      </c>
      <c r="G15" s="7" t="str">
        <f>_xlfn.DISPIMG("ID_E4EF9186D2CA4DB8B8F1A90FD1A42B03",1)</f>
        <v>=DISPIMG("ID_E4EF9186D2CA4DB8B8F1A90FD1A42B03",1)</v>
      </c>
    </row>
    <row r="16" ht="75" spans="1:7">
      <c r="A16" s="3">
        <v>17</v>
      </c>
      <c r="B16" s="8" t="s">
        <v>141</v>
      </c>
      <c r="C16" s="8" t="s">
        <v>142</v>
      </c>
      <c r="D16" s="8" t="s">
        <v>20</v>
      </c>
      <c r="E16" s="5" t="s">
        <v>26</v>
      </c>
      <c r="F16" s="8" t="s">
        <v>143</v>
      </c>
      <c r="G16" s="7" t="str">
        <f>_xlfn.DISPIMG("ID_BEF4CFA5D91B4D72BD0E136C962DFF01",1)</f>
        <v>=DISPIMG("ID_BEF4CFA5D91B4D72BD0E136C962DFF01",1)</v>
      </c>
    </row>
    <row r="17" ht="75" spans="1:7">
      <c r="A17" s="3">
        <v>18</v>
      </c>
      <c r="B17" s="8" t="s">
        <v>144</v>
      </c>
      <c r="C17" s="8" t="s">
        <v>145</v>
      </c>
      <c r="D17" s="8" t="s">
        <v>20</v>
      </c>
      <c r="E17" s="5" t="s">
        <v>92</v>
      </c>
      <c r="F17" s="6" t="s">
        <v>146</v>
      </c>
      <c r="G17" s="7" t="str">
        <f>_xlfn.DISPIMG("ID_6F94611C367A4A5D8FF5DC28B1678F6C",1)</f>
        <v>=DISPIMG("ID_6F94611C367A4A5D8FF5DC28B1678F6C",1)</v>
      </c>
    </row>
    <row r="18" ht="75" spans="1:7">
      <c r="A18" s="3">
        <v>19</v>
      </c>
      <c r="B18" s="8" t="s">
        <v>147</v>
      </c>
      <c r="C18" s="8" t="s">
        <v>148</v>
      </c>
      <c r="D18" s="8" t="s">
        <v>20</v>
      </c>
      <c r="E18" s="5" t="s">
        <v>149</v>
      </c>
      <c r="F18" s="8" t="s">
        <v>150</v>
      </c>
      <c r="G18" s="7" t="str">
        <f>_xlfn.DISPIMG("ID_64D4BF2343A44D2794C747487E64327F",1)</f>
        <v>=DISPIMG("ID_64D4BF2343A44D2794C747487E64327F",1)</v>
      </c>
    </row>
    <row r="19" ht="75" spans="1:7">
      <c r="A19" s="3">
        <v>20</v>
      </c>
      <c r="B19" s="8" t="s">
        <v>179</v>
      </c>
      <c r="C19" s="8" t="s">
        <v>180</v>
      </c>
      <c r="D19" s="8" t="s">
        <v>20</v>
      </c>
      <c r="E19" s="5" t="s">
        <v>92</v>
      </c>
      <c r="F19" s="6" t="s">
        <v>181</v>
      </c>
      <c r="G19" s="7" t="str">
        <f>_xlfn.DISPIMG("ID_E8740966F548488096F23404AAEEFEE7",1)</f>
        <v>=DISPIMG("ID_E8740966F548488096F23404AAEEFEE7",1)</v>
      </c>
    </row>
    <row r="20" ht="75" spans="1:7">
      <c r="A20" s="3">
        <v>21</v>
      </c>
      <c r="B20" s="8" t="s">
        <v>188</v>
      </c>
      <c r="C20" s="8" t="s">
        <v>189</v>
      </c>
      <c r="D20" s="8" t="s">
        <v>20</v>
      </c>
      <c r="E20" s="5" t="s">
        <v>92</v>
      </c>
      <c r="F20" s="6" t="s">
        <v>190</v>
      </c>
      <c r="G20" s="7" t="str">
        <f>_xlfn.DISPIMG("ID_3C49EE4D94314C6D9ECBFDB7B32B5CFE",1)</f>
        <v>=DISPIMG("ID_3C49EE4D94314C6D9ECBFDB7B32B5CFE",1)</v>
      </c>
    </row>
    <row r="21" ht="75" spans="1:7">
      <c r="A21" s="3">
        <v>22</v>
      </c>
      <c r="B21" s="8" t="s">
        <v>193</v>
      </c>
      <c r="C21" s="8" t="s">
        <v>194</v>
      </c>
      <c r="D21" s="8" t="s">
        <v>20</v>
      </c>
      <c r="E21" s="5" t="s">
        <v>32</v>
      </c>
      <c r="F21" s="6" t="s">
        <v>195</v>
      </c>
      <c r="G21" s="7" t="str">
        <f>_xlfn.DISPIMG("ID_363C37D599D44FF790F31F22B42DD8D3",1)</f>
        <v>=DISPIMG("ID_363C37D599D44FF790F31F22B42DD8D3",1)</v>
      </c>
    </row>
    <row r="22" ht="75" spans="1:7">
      <c r="A22" s="3">
        <v>23</v>
      </c>
      <c r="B22" s="8" t="s">
        <v>214</v>
      </c>
      <c r="C22" s="8" t="s">
        <v>215</v>
      </c>
      <c r="D22" s="8" t="s">
        <v>20</v>
      </c>
      <c r="E22" s="5" t="s">
        <v>26</v>
      </c>
      <c r="F22" s="6" t="s">
        <v>216</v>
      </c>
      <c r="G22" s="7" t="str">
        <f>_xlfn.DISPIMG("ID_5FA8E05B69C349018DC1637E9F2F17AC",1)</f>
        <v>=DISPIMG("ID_5FA8E05B69C349018DC1637E9F2F17AC",1)</v>
      </c>
    </row>
    <row r="23" ht="75" spans="1:7">
      <c r="A23" s="3">
        <v>24</v>
      </c>
      <c r="B23" s="8" t="s">
        <v>235</v>
      </c>
      <c r="C23" s="8" t="s">
        <v>236</v>
      </c>
      <c r="D23" s="8" t="s">
        <v>20</v>
      </c>
      <c r="E23" s="5" t="s">
        <v>26</v>
      </c>
      <c r="F23" s="6" t="s">
        <v>237</v>
      </c>
      <c r="G23" s="7" t="str">
        <f>_xlfn.DISPIMG("ID_F5DC9C35E2F94AEF9EE2D25B24C321B2",1)</f>
        <v>=DISPIMG("ID_F5DC9C35E2F94AEF9EE2D25B24C321B2",1)</v>
      </c>
    </row>
    <row r="24" ht="75" spans="1:7">
      <c r="A24" s="3">
        <v>25</v>
      </c>
      <c r="B24" s="8" t="s">
        <v>331</v>
      </c>
      <c r="C24" s="8" t="s">
        <v>332</v>
      </c>
      <c r="D24" s="8" t="s">
        <v>20</v>
      </c>
      <c r="E24" s="5" t="s">
        <v>121</v>
      </c>
      <c r="F24" s="6" t="s">
        <v>333</v>
      </c>
      <c r="G24" s="7" t="str">
        <f>_xlfn.DISPIMG("ID_589138922B4348D9868CC797F76BB1DC",1)</f>
        <v>=DISPIMG("ID_589138922B4348D9868CC797F76BB1DC",1)</v>
      </c>
    </row>
    <row r="25" spans="5:5">
      <c r="E25"/>
    </row>
    <row r="26" spans="5:5">
      <c r="E26"/>
    </row>
    <row r="27" spans="5:5">
      <c r="E27"/>
    </row>
    <row r="28" spans="5:5">
      <c r="E28"/>
    </row>
    <row r="29" spans="5:5">
      <c r="E29"/>
    </row>
    <row r="30" spans="5:5">
      <c r="E30"/>
    </row>
    <row r="31" spans="5:5">
      <c r="E31"/>
    </row>
    <row r="32" spans="5:5">
      <c r="E32"/>
    </row>
    <row r="33" spans="5:5">
      <c r="E33"/>
    </row>
    <row r="34" spans="5:5">
      <c r="E34"/>
    </row>
    <row r="35" spans="5:5">
      <c r="E35"/>
    </row>
    <row r="36" spans="5:5">
      <c r="E36"/>
    </row>
    <row r="37" spans="5:5">
      <c r="E37"/>
    </row>
    <row r="38" spans="5:5">
      <c r="E38"/>
    </row>
    <row r="39" spans="5:5">
      <c r="E39"/>
    </row>
    <row r="40" spans="5:5">
      <c r="E40"/>
    </row>
    <row r="41" spans="5:5">
      <c r="E41"/>
    </row>
    <row r="42" spans="5:5">
      <c r="E42"/>
    </row>
    <row r="43" spans="5:5">
      <c r="E43"/>
    </row>
    <row r="44" spans="5:5">
      <c r="E44"/>
    </row>
    <row r="45" spans="5:5">
      <c r="E45"/>
    </row>
    <row r="46" spans="5:5">
      <c r="E46"/>
    </row>
    <row r="47" spans="5:5">
      <c r="E47"/>
    </row>
    <row r="48" spans="5:5">
      <c r="E48"/>
    </row>
    <row r="49" spans="5:5">
      <c r="E49"/>
    </row>
    <row r="50" spans="5:5">
      <c r="E50"/>
    </row>
    <row r="51" spans="5:5">
      <c r="E51"/>
    </row>
    <row r="52" spans="5:5">
      <c r="E52"/>
    </row>
    <row r="53" spans="5:5">
      <c r="E53"/>
    </row>
    <row r="54" spans="5:5">
      <c r="E54"/>
    </row>
    <row r="55" spans="5:5">
      <c r="E55"/>
    </row>
    <row r="56" spans="5:5">
      <c r="E56"/>
    </row>
    <row r="57" spans="5:5">
      <c r="E57"/>
    </row>
    <row r="58" spans="5:5">
      <c r="E58"/>
    </row>
    <row r="59" spans="5:5">
      <c r="E59"/>
    </row>
    <row r="60" spans="5:5">
      <c r="E60"/>
    </row>
    <row r="61" spans="5:5">
      <c r="E61"/>
    </row>
    <row r="62" spans="5:5">
      <c r="E62"/>
    </row>
    <row r="63" spans="5:5">
      <c r="E63"/>
    </row>
    <row r="64" spans="5:5">
      <c r="E64"/>
    </row>
    <row r="65" spans="5:5">
      <c r="E65"/>
    </row>
    <row r="66" spans="5:5">
      <c r="E66"/>
    </row>
    <row r="67" spans="5:5">
      <c r="E67"/>
    </row>
    <row r="68" spans="5:5">
      <c r="E68"/>
    </row>
    <row r="69" spans="5:5">
      <c r="E69"/>
    </row>
    <row r="70" spans="5:5">
      <c r="E70"/>
    </row>
    <row r="71" spans="5:5">
      <c r="E71"/>
    </row>
    <row r="72" spans="5:5">
      <c r="E72"/>
    </row>
    <row r="73" spans="5:5">
      <c r="E73"/>
    </row>
    <row r="74" spans="5:5">
      <c r="E74"/>
    </row>
    <row r="75" spans="5:5">
      <c r="E75"/>
    </row>
    <row r="76" spans="5:5">
      <c r="E76"/>
    </row>
    <row r="77" spans="5:5">
      <c r="E77"/>
    </row>
    <row r="78" spans="5:5">
      <c r="E78"/>
    </row>
    <row r="79" spans="5:5">
      <c r="E79"/>
    </row>
    <row r="80" spans="5:5">
      <c r="E80"/>
    </row>
    <row r="81" spans="5:5">
      <c r="E81"/>
    </row>
    <row r="82" spans="5:5">
      <c r="E82"/>
    </row>
    <row r="83" spans="5:5">
      <c r="E83"/>
    </row>
    <row r="84" spans="5:5">
      <c r="E84"/>
    </row>
    <row r="85" spans="5:5">
      <c r="E85"/>
    </row>
    <row r="86" spans="5:5">
      <c r="E86"/>
    </row>
    <row r="87" spans="5:5">
      <c r="E87"/>
    </row>
    <row r="88" spans="5:5">
      <c r="E88"/>
    </row>
    <row r="89" spans="5:5">
      <c r="E89"/>
    </row>
    <row r="90" spans="5:5">
      <c r="E90"/>
    </row>
    <row r="91" spans="5:5">
      <c r="E91"/>
    </row>
    <row r="92" spans="5:5">
      <c r="E92"/>
    </row>
    <row r="93" spans="5:5">
      <c r="E93"/>
    </row>
    <row r="94" spans="5:5">
      <c r="E94"/>
    </row>
    <row r="95" spans="5:5">
      <c r="E95"/>
    </row>
    <row r="96" spans="5:5">
      <c r="E96"/>
    </row>
    <row r="97" spans="5:5">
      <c r="E97"/>
    </row>
    <row r="98" spans="5:5">
      <c r="E98"/>
    </row>
    <row r="99" spans="5:5">
      <c r="E99"/>
    </row>
    <row r="100" spans="5:5">
      <c r="E100"/>
    </row>
    <row r="101" spans="5:5">
      <c r="E101"/>
    </row>
    <row r="102" spans="5:5">
      <c r="E102"/>
    </row>
    <row r="103" spans="5:5">
      <c r="E103"/>
    </row>
    <row r="104" spans="5:5">
      <c r="E104"/>
    </row>
    <row r="105" spans="5:5">
      <c r="E105"/>
    </row>
    <row r="106" spans="5:5">
      <c r="E106"/>
    </row>
    <row r="107" spans="5:5">
      <c r="E107"/>
    </row>
    <row r="108" spans="5:5">
      <c r="E108"/>
    </row>
    <row r="109" spans="5:5">
      <c r="E109"/>
    </row>
    <row r="110" spans="5:5">
      <c r="E110"/>
    </row>
    <row r="111" spans="5:5">
      <c r="E111"/>
    </row>
    <row r="112" spans="5:5">
      <c r="E112"/>
    </row>
    <row r="113" spans="5:5">
      <c r="E113"/>
    </row>
    <row r="114" spans="5:5">
      <c r="E114"/>
    </row>
    <row r="115" spans="5:5">
      <c r="E115"/>
    </row>
    <row r="116" spans="5:5">
      <c r="E116"/>
    </row>
    <row r="117" spans="5:5">
      <c r="E117"/>
    </row>
    <row r="118" spans="5:5">
      <c r="E118"/>
    </row>
    <row r="119" spans="5:5">
      <c r="E119"/>
    </row>
    <row r="120" spans="5:5">
      <c r="E120"/>
    </row>
    <row r="121" spans="5:5">
      <c r="E121"/>
    </row>
    <row r="122" spans="5:5">
      <c r="E122"/>
    </row>
    <row r="123" spans="5:5">
      <c r="E123"/>
    </row>
    <row r="124" spans="5:5">
      <c r="E124"/>
    </row>
    <row r="125" spans="5:5">
      <c r="E125"/>
    </row>
    <row r="126" spans="5:5">
      <c r="E126"/>
    </row>
  </sheetData>
  <autoFilter ref="B2:F126">
    <extLst/>
  </autoFilter>
  <mergeCells count="1">
    <mergeCell ref="B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重考名单</vt:lpstr>
      <vt:lpstr>考试安排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崔博</cp:lastModifiedBy>
  <dcterms:created xsi:type="dcterms:W3CDTF">2022-08-24T00:29:00Z</dcterms:created>
  <dcterms:modified xsi:type="dcterms:W3CDTF">2022-09-02T22:27:43Z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A0FAC9D89A3A4C708093155DD7C31A3D</vt:lpwstr>
  </property>
  <property fmtid="{D5CDD505-2E9C-101B-9397-08002B2CF9AE}" pid="3" name="KSOProductBuildVer">
    <vt:lpwstr>2052-11.1.0.12302</vt:lpwstr>
  </property>
</Properties>
</file>